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Master Progress Report Templates\"/>
    </mc:Choice>
  </mc:AlternateContent>
  <xr:revisionPtr revIDLastSave="0" documentId="13_ncr:1_{8A952384-D857-477C-A60B-778A6BACE74F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Qtr 1" sheetId="1" r:id="rId1"/>
    <sheet name="Qtr 2" sheetId="2" r:id="rId2"/>
    <sheet name="Qtr 3" sheetId="3" r:id="rId3"/>
    <sheet name="Qtr 4" sheetId="4" r:id="rId4"/>
    <sheet name="Qtr 5-12" sheetId="9" r:id="rId5"/>
  </sheets>
  <definedNames>
    <definedName name="_Hlk7441403" localSheetId="0">'Qtr 1'!#REF!</definedName>
    <definedName name="Check74" localSheetId="0">'Qtr 1'!$B$4</definedName>
    <definedName name="_xlnm.Print_Area" localSheetId="0">'Qtr 1'!$A$1:$F$53</definedName>
    <definedName name="_xlnm.Print_Area" localSheetId="1">'Qtr 2'!$A$1:$F$53</definedName>
    <definedName name="_xlnm.Print_Area" localSheetId="2">'Qtr 3'!$A$1:$F$53</definedName>
    <definedName name="_xlnm.Print_Area" localSheetId="3">'Qtr 4'!$A$1:$F$53</definedName>
    <definedName name="_xlnm.Print_Titles" localSheetId="0">'Qtr 1'!$1:$4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4" i="9" l="1"/>
  <c r="S75" i="9"/>
  <c r="S73" i="9"/>
  <c r="S67" i="9"/>
  <c r="S68" i="9"/>
  <c r="S69" i="9"/>
  <c r="S70" i="9"/>
  <c r="S71" i="9"/>
  <c r="S66" i="9"/>
  <c r="S62" i="9"/>
  <c r="S63" i="9"/>
  <c r="S64" i="9"/>
  <c r="S61" i="9"/>
  <c r="S54" i="9"/>
  <c r="S55" i="9"/>
  <c r="S56" i="9"/>
  <c r="S57" i="9"/>
  <c r="S53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29" i="9"/>
  <c r="S24" i="9"/>
  <c r="S25" i="9"/>
  <c r="S23" i="9"/>
  <c r="S13" i="9"/>
  <c r="S14" i="9"/>
  <c r="S15" i="9"/>
  <c r="S16" i="9"/>
  <c r="S17" i="9"/>
  <c r="S18" i="9"/>
  <c r="S19" i="9"/>
  <c r="S20" i="9"/>
  <c r="S12" i="9"/>
  <c r="S9" i="9"/>
  <c r="Q58" i="9"/>
  <c r="P58" i="9"/>
  <c r="O58" i="9"/>
  <c r="N58" i="9"/>
  <c r="P50" i="9"/>
  <c r="O50" i="9"/>
  <c r="Q43" i="9"/>
  <c r="O43" i="9"/>
  <c r="N43" i="9"/>
  <c r="Q33" i="9"/>
  <c r="Q50" i="9" s="1"/>
  <c r="O33" i="9"/>
  <c r="N33" i="9"/>
  <c r="N50" i="9" s="1"/>
  <c r="S50" i="9" s="1"/>
  <c r="Q26" i="9"/>
  <c r="P26" i="9"/>
  <c r="O26" i="9"/>
  <c r="N26" i="9"/>
  <c r="Q21" i="9"/>
  <c r="P21" i="9"/>
  <c r="O21" i="9"/>
  <c r="N21" i="9"/>
  <c r="G43" i="9" l="1"/>
  <c r="H43" i="9"/>
  <c r="I43" i="9"/>
  <c r="J43" i="9"/>
  <c r="K43" i="9"/>
  <c r="M43" i="9"/>
  <c r="F43" i="9"/>
  <c r="G33" i="9"/>
  <c r="H33" i="9"/>
  <c r="I33" i="9"/>
  <c r="J33" i="9"/>
  <c r="K33" i="9"/>
  <c r="M33" i="9"/>
  <c r="F33" i="9"/>
  <c r="H58" i="9" l="1"/>
  <c r="H21" i="9"/>
  <c r="F40" i="4"/>
  <c r="F30" i="4"/>
  <c r="G8" i="4"/>
  <c r="F41" i="3"/>
  <c r="F31" i="3"/>
  <c r="G9" i="3"/>
  <c r="F40" i="2"/>
  <c r="F30" i="2"/>
  <c r="G8" i="2"/>
  <c r="F40" i="1"/>
  <c r="F30" i="1"/>
  <c r="G8" i="1"/>
  <c r="L50" i="9"/>
  <c r="M50" i="9"/>
  <c r="A4" i="9"/>
  <c r="J58" i="9"/>
  <c r="K58" i="9"/>
  <c r="L58" i="9"/>
  <c r="M58" i="9"/>
  <c r="J50" i="9"/>
  <c r="K50" i="9"/>
  <c r="J26" i="9"/>
  <c r="K26" i="9"/>
  <c r="L26" i="9"/>
  <c r="M26" i="9"/>
  <c r="F26" i="9"/>
  <c r="J21" i="9"/>
  <c r="K21" i="9"/>
  <c r="L21" i="9"/>
  <c r="M21" i="9"/>
  <c r="G26" i="9" l="1"/>
  <c r="G21" i="9"/>
  <c r="G50" i="9"/>
  <c r="H50" i="9"/>
  <c r="G58" i="9"/>
  <c r="I21" i="9"/>
  <c r="F21" i="9"/>
  <c r="F58" i="9"/>
  <c r="I58" i="9"/>
  <c r="I26" i="9"/>
  <c r="F50" i="9"/>
  <c r="I50" i="9"/>
  <c r="H26" i="9"/>
</calcChain>
</file>

<file path=xl/sharedStrings.xml><?xml version="1.0" encoding="utf-8"?>
<sst xmlns="http://schemas.openxmlformats.org/spreadsheetml/2006/main" count="733" uniqueCount="207">
  <si>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</si>
  <si>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</si>
  <si>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</si>
  <si>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</si>
  <si>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</si>
  <si>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</si>
  <si>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</si>
  <si>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</si>
  <si>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</si>
  <si>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</si>
  <si>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</si>
  <si>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</si>
  <si>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will sum the subcategories</t>
  </si>
  <si>
    <t>*should equal the main race categories combined</t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</si>
  <si>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</si>
  <si>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</si>
  <si>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</si>
  <si>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</si>
  <si>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</si>
  <si>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</si>
  <si>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</si>
  <si>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</si>
  <si>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</si>
  <si>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</si>
  <si>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</si>
  <si>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</si>
  <si>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</si>
  <si>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</si>
  <si>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</si>
  <si>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</si>
  <si>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</si>
  <si>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</si>
  <si>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</si>
  <si>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</si>
  <si>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</si>
  <si>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</si>
  <si>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</si>
  <si>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</si>
  <si>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</si>
  <si>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</si>
  <si>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</si>
  <si>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</si>
  <si>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</si>
  <si>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</si>
  <si>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</si>
  <si>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</si>
  <si>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</si>
  <si>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</si>
  <si>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</si>
  <si>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</si>
  <si>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</si>
  <si>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</si>
  <si>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</si>
  <si>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</si>
  <si>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</si>
  <si>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</si>
  <si>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</si>
  <si>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</si>
  <si>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</si>
  <si>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</si>
  <si>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</si>
  <si>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</si>
  <si>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</si>
  <si>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</si>
  <si>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</si>
  <si>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</si>
  <si>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</si>
  <si>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</si>
  <si>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</si>
  <si>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</si>
  <si>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</si>
  <si>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</si>
  <si>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</si>
  <si>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</si>
  <si>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</si>
  <si>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</si>
  <si>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t>Q1</t>
  </si>
  <si>
    <t>Q2</t>
  </si>
  <si>
    <t>Q3</t>
  </si>
  <si>
    <t>Q4</t>
  </si>
  <si>
    <t>Q5</t>
  </si>
  <si>
    <t>Q6</t>
  </si>
  <si>
    <t>Q7</t>
  </si>
  <si>
    <t>Q8</t>
  </si>
  <si>
    <r>
      <t xml:space="preserve">Line 1 will be highlited in </t>
    </r>
    <r>
      <rPr>
        <b/>
        <sz val="11"/>
        <rFont val="Arial"/>
        <family val="2"/>
      </rPr>
      <t>YELLOW</t>
    </r>
    <r>
      <rPr>
        <sz val="11"/>
        <rFont val="Arial"/>
        <family val="2"/>
      </rPr>
      <t xml:space="preserve"> if lines 2 through 2i don't add up to line 1</t>
    </r>
  </si>
  <si>
    <r>
      <t xml:space="preserve">Line 1 will be highlighted in </t>
    </r>
    <r>
      <rPr>
        <b/>
        <sz val="11"/>
        <color theme="1"/>
        <rFont val="Arial"/>
        <family val="2"/>
      </rPr>
      <t>PINK</t>
    </r>
    <r>
      <rPr>
        <sz val="11"/>
        <color theme="1"/>
        <rFont val="Arial"/>
        <family val="2"/>
      </rPr>
      <t xml:space="preserve"> if lines 3a through 3c don't add up to line 1</t>
    </r>
  </si>
  <si>
    <r>
      <t xml:space="preserve">Line 3a will be highlighted in </t>
    </r>
    <r>
      <rPr>
        <b/>
        <sz val="11"/>
        <color theme="1"/>
        <rFont val="Arial"/>
        <family val="2"/>
      </rPr>
      <t>LIGHT PINK</t>
    </r>
    <r>
      <rPr>
        <sz val="11"/>
        <color theme="1"/>
        <rFont val="Arial"/>
        <family val="2"/>
      </rPr>
      <t xml:space="preserve"> if lines 4 through 4h don't add up to line 3a</t>
    </r>
  </si>
  <si>
    <t>Line 1 will be highlighted PURPLE if lines 5 through 5e don't add up to line 1</t>
  </si>
  <si>
    <r>
      <t xml:space="preserve">Grantee: </t>
    </r>
    <r>
      <rPr>
        <sz val="11"/>
        <color theme="1"/>
        <rFont val="Arial"/>
        <family val="2"/>
      </rPr>
      <t>City of Santa Rosa</t>
    </r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</si>
  <si>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</si>
  <si>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</si>
  <si>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</si>
  <si>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</si>
  <si>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</si>
  <si>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</si>
  <si>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</si>
  <si>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</si>
  <si>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</si>
  <si>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t>PROJECT INFORMATION</t>
  </si>
  <si>
    <t>Referrals &amp; Enrollments</t>
  </si>
  <si>
    <t>6a</t>
  </si>
  <si>
    <t xml:space="preserve">Number of youth referred by Wraparound Coordinator to GPS this quarter: </t>
  </si>
  <si>
    <t>6b</t>
  </si>
  <si>
    <t>Number of youth formally assessed by Wraparound Coordinator for GPS this quarter:</t>
  </si>
  <si>
    <t>6c</t>
  </si>
  <si>
    <t>Number of youth enrolled in GPS with an Individual Development Plan this quarter:</t>
  </si>
  <si>
    <t>6d</t>
  </si>
  <si>
    <t>Number of youth continuing in GPS from prior quarters:</t>
  </si>
  <si>
    <t>Social Adcovates for Youth</t>
  </si>
  <si>
    <t>7a</t>
  </si>
  <si>
    <t>Number of youth that received intensive case management services this quarter:</t>
  </si>
  <si>
    <t>7b</t>
  </si>
  <si>
    <t>Number of youth participating in paid work experience this quarter:</t>
  </si>
  <si>
    <t>7c</t>
  </si>
  <si>
    <t>Number of youth with closed (completed) cases during the quarter:</t>
  </si>
  <si>
    <t>7d</t>
  </si>
  <si>
    <t>Number of youth who show improvement in a Positive Youth Justice (PYJ) Domain this quarter:</t>
  </si>
  <si>
    <t>7e</t>
  </si>
  <si>
    <t>Number of youth that attended Tackling the Tough Skills (TTS) classes this quarter:</t>
  </si>
  <si>
    <t>7f</t>
  </si>
  <si>
    <t xml:space="preserve">     - Number of youth that completed the TTS curriculum this quarter:</t>
  </si>
  <si>
    <t>Lifeworks</t>
  </si>
  <si>
    <t>8a</t>
  </si>
  <si>
    <t>8b</t>
  </si>
  <si>
    <t xml:space="preserve">     - Number of youth with closed (completed) cases during the quarter</t>
  </si>
  <si>
    <t>8c</t>
  </si>
  <si>
    <t xml:space="preserve">     - Number of youth who show improvement in a PYJ Domain</t>
  </si>
  <si>
    <t>REPORT SUBMISSION</t>
  </si>
  <si>
    <t>Prepared By:</t>
  </si>
  <si>
    <t>Nicole Rathbun</t>
  </si>
  <si>
    <t>Title:</t>
  </si>
  <si>
    <t>Administrative Analyst</t>
  </si>
  <si>
    <t>Email:</t>
  </si>
  <si>
    <t>nrathbun@srcity.org</t>
  </si>
  <si>
    <t>Telephone Number:</t>
  </si>
  <si>
    <t>Date Submitted:</t>
  </si>
  <si>
    <t>2/14/2019</t>
  </si>
  <si>
    <t>BSCC CONTACT INFORMATION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</si>
  <si>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</si>
  <si>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</si>
  <si>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t>Julie Garen</t>
  </si>
  <si>
    <t>Community Outreach Specialist</t>
  </si>
  <si>
    <t>jgaren@srcity.org</t>
  </si>
  <si>
    <t>5/31/2019</t>
  </si>
  <si>
    <t>Date Received by BSCC:</t>
  </si>
  <si>
    <t>Total number of youth served since 10/1/2018</t>
  </si>
  <si>
    <t>approx. 7</t>
  </si>
  <si>
    <t>unknown</t>
  </si>
  <si>
    <t>Wraparound Coordinator</t>
  </si>
  <si>
    <t>9/12/2019</t>
  </si>
  <si>
    <t>juliegaren@gmial.com</t>
  </si>
  <si>
    <t>707-543-4681</t>
  </si>
  <si>
    <t>11/14/2019</t>
  </si>
  <si>
    <t>QUARTER 5 REPORT SUBMISSION</t>
  </si>
  <si>
    <t>QUARTER 6 REPORT SUBMISSION</t>
  </si>
  <si>
    <t>QUARTER 7 REPORT SUBMISSION</t>
  </si>
  <si>
    <t>QUARTER 8 REPORT SUBMISSION</t>
  </si>
  <si>
    <r>
      <t xml:space="preserve">Provide and age breakdown for the participants counted in </t>
    </r>
    <r>
      <rPr>
        <b/>
        <sz val="11"/>
        <color theme="1"/>
        <rFont val="Arial"/>
        <family val="2"/>
      </rPr>
      <t>Item 1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</si>
  <si>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identify as a </t>
    </r>
    <r>
      <rPr>
        <b/>
        <u/>
        <sz val="11"/>
        <color theme="1"/>
        <rFont val="Arial"/>
        <family val="2"/>
      </rPr>
      <t>single ethnic origin, ethnicity or race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</si>
  <si>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identify as having </t>
    </r>
    <r>
      <rPr>
        <b/>
        <u/>
        <sz val="11"/>
        <color theme="1"/>
        <rFont val="Arial"/>
        <family val="2"/>
      </rPr>
      <t>multi-ethnic origin, ethnicity or race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</si>
  <si>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race:</t>
    </r>
  </si>
  <si>
    <r>
      <t xml:space="preserve">Provide a gender breakdown for the participants counted in </t>
    </r>
    <r>
      <rPr>
        <b/>
        <sz val="11"/>
        <color theme="1"/>
        <rFont val="Arial"/>
        <family val="2"/>
      </rPr>
      <t>Item 1</t>
    </r>
    <r>
      <rPr>
        <sz val="11"/>
        <color theme="1"/>
        <rFont val="Arial"/>
        <family val="2"/>
      </rPr>
      <t>:</t>
    </r>
  </si>
  <si>
    <t>TOTAL</t>
  </si>
  <si>
    <t>Black or African-American</t>
  </si>
  <si>
    <t>Hispanic, Latino, or Spanish</t>
  </si>
  <si>
    <t>White</t>
  </si>
  <si>
    <t>American Indian or Alaska Native</t>
  </si>
  <si>
    <t>Asian:</t>
  </si>
  <si>
    <t>-Chinese</t>
  </si>
  <si>
    <t>-Japanese</t>
  </si>
  <si>
    <t>-Filipino</t>
  </si>
  <si>
    <t>-Korean</t>
  </si>
  <si>
    <t>-Vietnamese</t>
  </si>
  <si>
    <t>-Asian Indian</t>
  </si>
  <si>
    <t xml:space="preserve"> -Laotian</t>
  </si>
  <si>
    <t>-Cambodian</t>
  </si>
  <si>
    <t>-Other</t>
  </si>
  <si>
    <t>Native Hawaiian or other Pacific Islander:</t>
  </si>
  <si>
    <t>-Native Hawaiian</t>
  </si>
  <si>
    <t>-Guamanian</t>
  </si>
  <si>
    <t>-Samoan</t>
  </si>
  <si>
    <t>Middle Eastern or North African</t>
  </si>
  <si>
    <t>Some other ethnic origin, ethnicity or race</t>
  </si>
  <si>
    <t>Female</t>
  </si>
  <si>
    <t>Male</t>
  </si>
  <si>
    <t>Non-Binary / Third-Gender</t>
  </si>
  <si>
    <t>Prefer to Self-Define</t>
  </si>
  <si>
    <t>Prefer Not to State</t>
  </si>
  <si>
    <t xml:space="preserve">Julie Garen </t>
  </si>
  <si>
    <t>Jgaren@srcity.org</t>
  </si>
  <si>
    <t xml:space="preserve">Wraparound Coordinator </t>
  </si>
  <si>
    <t>(707) 543-4681</t>
  </si>
  <si>
    <t>8/14/2020</t>
  </si>
  <si>
    <t>10/15/2020</t>
  </si>
  <si>
    <t>(707)5434681</t>
  </si>
  <si>
    <t>Q9</t>
  </si>
  <si>
    <t>Q10</t>
  </si>
  <si>
    <t>Q11</t>
  </si>
  <si>
    <t>Q12</t>
  </si>
  <si>
    <t>Quarters 1 through 12</t>
  </si>
  <si>
    <t>QUARTER 9 REPORT SUBMISSION</t>
  </si>
  <si>
    <t>QUARTER 10 REPORT SUBMISSION</t>
  </si>
  <si>
    <t>QUARTER 11 REPORT SUBMISSION</t>
  </si>
  <si>
    <t>QUARTER 12 REPORT SUBMISSION</t>
  </si>
  <si>
    <t xml:space="preserve">Please email Parts 1 and 2 to CalVIP-2@bscc.ca.gov. For questions please contact Stephanie Birmingham at 
stephanie.birmingham@bscc.ca.gov. </t>
  </si>
  <si>
    <t>707543-4681</t>
  </si>
  <si>
    <t>02/25/2021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</si>
</sst>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u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5C3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66CC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CCCC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0" fillId="0" borderId="0"/>
  </cellStyleXfs>
  <cellXfs count="321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vertical="top"/>
    </xf>
    <xf numFmtId="1" fontId="1" fillId="4" borderId="1" xfId="0" applyNumberFormat="1" applyFont="1" applyFill="1" applyBorder="1" applyAlignment="1" applyProtection="1">
      <alignment horizontal="right" vertical="top"/>
      <protection locked="0"/>
    </xf>
    <xf numFmtId="49" fontId="2" fillId="0" borderId="0" xfId="0" applyNumberFormat="1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vertical="center"/>
    </xf>
    <xf numFmtId="0" fontId="7" fillId="7" borderId="6" xfId="0" applyFont="1" applyFill="1" applyBorder="1" applyAlignment="1" applyProtection="1">
      <alignment vertical="center" wrapText="1"/>
    </xf>
    <xf numFmtId="49" fontId="7" fillId="7" borderId="6" xfId="0" applyNumberFormat="1" applyFont="1" applyFill="1" applyBorder="1" applyAlignment="1" applyProtection="1">
      <alignment vertical="center" wrapText="1"/>
    </xf>
    <xf numFmtId="0" fontId="7" fillId="7" borderId="6" xfId="0" applyFont="1" applyFill="1" applyBorder="1" applyAlignment="1" applyProtection="1">
      <alignment vertical="center"/>
    </xf>
    <xf numFmtId="1" fontId="1" fillId="6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" fontId="1" fillId="5" borderId="1" xfId="0" applyNumberFormat="1" applyFont="1" applyFill="1" applyBorder="1" applyAlignment="1" applyProtection="1">
      <alignment horizontal="right" vertical="center"/>
    </xf>
    <xf numFmtId="1" fontId="1" fillId="5" borderId="1" xfId="0" applyNumberFormat="1" applyFont="1" applyFill="1" applyBorder="1" applyAlignment="1" applyProtection="1">
      <alignment vertical="center"/>
    </xf>
    <xf numFmtId="1" fontId="1" fillId="4" borderId="1" xfId="0" applyNumberFormat="1" applyFont="1" applyFill="1" applyBorder="1" applyAlignment="1" applyProtection="1">
      <alignment horizontal="right" vertical="center"/>
    </xf>
    <xf numFmtId="1" fontId="1" fillId="3" borderId="1" xfId="0" applyNumberFormat="1" applyFont="1" applyFill="1" applyBorder="1" applyAlignment="1" applyProtection="1">
      <alignment vertical="center"/>
    </xf>
    <xf numFmtId="0" fontId="1" fillId="5" borderId="4" xfId="0" applyFont="1" applyFill="1" applyBorder="1" applyAlignment="1" applyProtection="1">
      <alignment horizontal="center" vertical="center"/>
    </xf>
    <xf numFmtId="1" fontId="1" fillId="5" borderId="6" xfId="0" applyNumberFormat="1" applyFont="1" applyFill="1" applyBorder="1" applyAlignment="1" applyProtection="1">
      <alignment vertical="center"/>
    </xf>
    <xf numFmtId="1" fontId="1" fillId="6" borderId="6" xfId="0" applyNumberFormat="1" applyFont="1" applyFill="1" applyBorder="1" applyAlignment="1" applyProtection="1">
      <alignment horizontal="right" vertical="center"/>
    </xf>
    <xf numFmtId="0" fontId="7" fillId="7" borderId="6" xfId="0" applyNumberFormat="1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" fillId="6" borderId="0" xfId="0" applyFont="1" applyFill="1" applyBorder="1" applyAlignment="1" applyProtection="1">
      <alignment vertical="center"/>
    </xf>
    <xf numFmtId="1" fontId="1" fillId="4" borderId="6" xfId="0" applyNumberFormat="1" applyFont="1" applyFill="1" applyBorder="1" applyAlignment="1" applyProtection="1">
      <alignment horizontal="right" vertical="center"/>
    </xf>
    <xf numFmtId="0" fontId="1" fillId="4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49" fontId="1" fillId="5" borderId="5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49" fontId="1" fillId="4" borderId="4" xfId="0" applyNumberFormat="1" applyFont="1" applyFill="1" applyBorder="1" applyAlignment="1" applyProtection="1">
      <alignment horizontal="left" vertical="top"/>
    </xf>
    <xf numFmtId="49" fontId="1" fillId="4" borderId="5" xfId="0" applyNumberFormat="1" applyFont="1" applyFill="1" applyBorder="1" applyAlignment="1" applyProtection="1">
      <alignment horizontal="left" vertical="top"/>
    </xf>
    <xf numFmtId="49" fontId="1" fillId="4" borderId="6" xfId="0" applyNumberFormat="1" applyFont="1" applyFill="1" applyBorder="1" applyAlignment="1" applyProtection="1">
      <alignment horizontal="left" vertical="top"/>
    </xf>
    <xf numFmtId="0" fontId="4" fillId="4" borderId="4" xfId="0" applyFont="1" applyFill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left" vertical="center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49" fontId="1" fillId="3" borderId="6" xfId="0" applyNumberFormat="1" applyFont="1" applyFill="1" applyBorder="1" applyAlignment="1" applyProtection="1">
      <alignment horizontal="left" vertical="center" wrapText="1"/>
    </xf>
    <xf numFmtId="49" fontId="1" fillId="6" borderId="4" xfId="0" applyNumberFormat="1" applyFont="1" applyFill="1" applyBorder="1" applyAlignment="1" applyProtection="1">
      <alignment horizontal="left" vertical="center" wrapText="1"/>
    </xf>
    <xf numFmtId="49" fontId="1" fillId="6" borderId="5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Border="1" applyProtection="1"/>
    <xf numFmtId="0" fontId="1" fillId="6" borderId="0" xfId="0" applyFont="1" applyFill="1" applyBorder="1" applyProtection="1"/>
    <xf numFmtId="0" fontId="7" fillId="7" borderId="1" xfId="0" applyFont="1" applyFill="1" applyBorder="1" applyAlignment="1" applyProtection="1">
      <alignment vertical="center" wrapText="1"/>
    </xf>
    <xf numFmtId="49" fontId="1" fillId="5" borderId="4" xfId="0" applyNumberFormat="1" applyFont="1" applyFill="1" applyBorder="1" applyAlignment="1" applyProtection="1">
      <alignment horizontal="left" vertical="center" indent="1"/>
    </xf>
    <xf numFmtId="49" fontId="1" fillId="5" borderId="5" xfId="0" applyNumberFormat="1" applyFont="1" applyFill="1" applyBorder="1" applyAlignment="1" applyProtection="1">
      <alignment vertical="center"/>
    </xf>
    <xf numFmtId="49" fontId="1" fillId="5" borderId="6" xfId="0" applyNumberFormat="1" applyFont="1" applyFill="1" applyBorder="1" applyAlignment="1" applyProtection="1">
      <alignment vertical="center"/>
    </xf>
    <xf numFmtId="1" fontId="12" fillId="5" borderId="6" xfId="0" applyNumberFormat="1" applyFont="1" applyFill="1" applyBorder="1" applyAlignment="1" applyProtection="1">
      <alignment horizontal="right" vertical="top"/>
      <protection locked="0"/>
    </xf>
    <xf numFmtId="1" fontId="12" fillId="5" borderId="6" xfId="0" applyNumberFormat="1" applyFont="1" applyFill="1" applyBorder="1" applyAlignment="1" applyProtection="1">
      <alignment horizontal="right"/>
      <protection locked="0"/>
    </xf>
    <xf numFmtId="49" fontId="1" fillId="0" borderId="0" xfId="0" applyNumberFormat="1" applyFont="1" applyBorder="1" applyProtection="1"/>
    <xf numFmtId="49" fontId="1" fillId="5" borderId="8" xfId="0" applyNumberFormat="1" applyFont="1" applyFill="1" applyBorder="1" applyAlignment="1" applyProtection="1">
      <alignment horizontal="left" vertical="center" indent="1"/>
    </xf>
    <xf numFmtId="49" fontId="1" fillId="5" borderId="2" xfId="0" applyNumberFormat="1" applyFont="1" applyFill="1" applyBorder="1" applyAlignment="1" applyProtection="1">
      <alignment vertical="center"/>
    </xf>
    <xf numFmtId="49" fontId="1" fillId="5" borderId="9" xfId="0" applyNumberFormat="1" applyFont="1" applyFill="1" applyBorder="1" applyAlignment="1" applyProtection="1">
      <alignment vertical="center"/>
    </xf>
    <xf numFmtId="2" fontId="1" fillId="7" borderId="1" xfId="0" applyNumberFormat="1" applyFont="1" applyFill="1" applyBorder="1" applyProtection="1"/>
    <xf numFmtId="1" fontId="12" fillId="6" borderId="1" xfId="0" applyNumberFormat="1" applyFont="1" applyFill="1" applyBorder="1" applyAlignment="1" applyProtection="1">
      <alignment horizontal="right" vertical="center"/>
      <protection locked="0"/>
    </xf>
    <xf numFmtId="1" fontId="1" fillId="7" borderId="1" xfId="0" applyNumberFormat="1" applyFont="1" applyFill="1" applyBorder="1" applyAlignment="1" applyProtection="1">
      <alignment horizontal="right"/>
    </xf>
    <xf numFmtId="0" fontId="1" fillId="4" borderId="0" xfId="0" applyFont="1" applyFill="1" applyBorder="1" applyProtection="1"/>
    <xf numFmtId="0" fontId="1" fillId="4" borderId="4" xfId="0" applyFont="1" applyFill="1" applyBorder="1" applyAlignment="1" applyProtection="1">
      <alignment horizontal="center" vertical="center"/>
    </xf>
    <xf numFmtId="1" fontId="12" fillId="4" borderId="6" xfId="0" applyNumberFormat="1" applyFont="1" applyFill="1" applyBorder="1" applyAlignment="1" applyProtection="1">
      <alignment horizontal="right" vertical="top"/>
      <protection locked="0"/>
    </xf>
    <xf numFmtId="49" fontId="1" fillId="4" borderId="8" xfId="0" applyNumberFormat="1" applyFont="1" applyFill="1" applyBorder="1" applyAlignment="1" applyProtection="1">
      <alignment horizontal="left" vertical="top"/>
    </xf>
    <xf numFmtId="49" fontId="1" fillId="4" borderId="2" xfId="0" applyNumberFormat="1" applyFont="1" applyFill="1" applyBorder="1" applyAlignment="1" applyProtection="1">
      <alignment horizontal="left" vertical="top"/>
    </xf>
    <xf numFmtId="49" fontId="1" fillId="4" borderId="9" xfId="0" applyNumberFormat="1" applyFont="1" applyFill="1" applyBorder="1" applyAlignment="1" applyProtection="1">
      <alignment horizontal="left" vertical="top"/>
    </xf>
    <xf numFmtId="49" fontId="1" fillId="4" borderId="8" xfId="0" applyNumberFormat="1" applyFont="1" applyFill="1" applyBorder="1" applyAlignment="1" applyProtection="1">
      <alignment vertical="top"/>
    </xf>
    <xf numFmtId="49" fontId="1" fillId="4" borderId="2" xfId="0" applyNumberFormat="1" applyFont="1" applyFill="1" applyBorder="1" applyAlignment="1" applyProtection="1">
      <alignment vertical="top"/>
    </xf>
    <xf numFmtId="49" fontId="1" fillId="4" borderId="9" xfId="0" applyNumberFormat="1" applyFont="1" applyFill="1" applyBorder="1" applyAlignment="1" applyProtection="1">
      <alignment vertical="top"/>
    </xf>
    <xf numFmtId="1" fontId="12" fillId="4" borderId="6" xfId="0" applyNumberFormat="1" applyFont="1" applyFill="1" applyBorder="1" applyAlignment="1" applyProtection="1">
      <alignment horizontal="right" vertical="top"/>
    </xf>
    <xf numFmtId="49" fontId="1" fillId="4" borderId="8" xfId="0" applyNumberFormat="1" applyFont="1" applyFill="1" applyBorder="1" applyAlignment="1" applyProtection="1">
      <alignment vertical="center"/>
    </xf>
    <xf numFmtId="49" fontId="1" fillId="4" borderId="2" xfId="0" applyNumberFormat="1" applyFont="1" applyFill="1" applyBorder="1" applyAlignment="1" applyProtection="1">
      <alignment vertical="center"/>
    </xf>
    <xf numFmtId="49" fontId="1" fillId="4" borderId="9" xfId="0" applyNumberFormat="1" applyFont="1" applyFill="1" applyBorder="1" applyAlignment="1" applyProtection="1">
      <alignment vertical="center"/>
    </xf>
    <xf numFmtId="0" fontId="1" fillId="4" borderId="8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1" fontId="12" fillId="4" borderId="6" xfId="0" applyNumberFormat="1" applyFont="1" applyFill="1" applyBorder="1" applyAlignment="1" applyProtection="1">
      <alignment horizontal="right" vertical="center"/>
    </xf>
    <xf numFmtId="1" fontId="12" fillId="4" borderId="6" xfId="0" applyNumberFormat="1" applyFont="1" applyFill="1" applyBorder="1" applyAlignment="1" applyProtection="1">
      <alignment horizontal="right"/>
      <protection locked="0"/>
    </xf>
    <xf numFmtId="0" fontId="8" fillId="4" borderId="8" xfId="0" applyFont="1" applyFill="1" applyBorder="1" applyAlignment="1" applyProtection="1">
      <alignment vertical="center"/>
    </xf>
    <xf numFmtId="0" fontId="8" fillId="4" borderId="2" xfId="0" applyFont="1" applyFill="1" applyBorder="1" applyAlignment="1" applyProtection="1">
      <alignment vertical="center"/>
    </xf>
    <xf numFmtId="0" fontId="8" fillId="4" borderId="9" xfId="0" applyFont="1" applyFill="1" applyBorder="1" applyAlignment="1" applyProtection="1">
      <alignment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0" fontId="4" fillId="4" borderId="9" xfId="0" applyFont="1" applyFill="1" applyBorder="1" applyAlignment="1" applyProtection="1">
      <alignment vertical="center"/>
    </xf>
    <xf numFmtId="0" fontId="7" fillId="7" borderId="10" xfId="0" applyFont="1" applyFill="1" applyBorder="1" applyAlignment="1" applyProtection="1">
      <alignment vertical="center"/>
    </xf>
    <xf numFmtId="1" fontId="1" fillId="7" borderId="1" xfId="0" applyNumberFormat="1" applyFont="1" applyFill="1" applyBorder="1" applyProtection="1"/>
    <xf numFmtId="0" fontId="1" fillId="3" borderId="4" xfId="0" applyFont="1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vertical="center" wrapText="1"/>
    </xf>
    <xf numFmtId="49" fontId="1" fillId="3" borderId="5" xfId="0" applyNumberFormat="1" applyFont="1" applyFill="1" applyBorder="1" applyAlignment="1" applyProtection="1">
      <alignment vertical="center" wrapText="1"/>
    </xf>
    <xf numFmtId="49" fontId="1" fillId="3" borderId="5" xfId="0" applyNumberFormat="1" applyFont="1" applyFill="1" applyBorder="1" applyAlignment="1" applyProtection="1">
      <alignment wrapText="1"/>
    </xf>
    <xf numFmtId="49" fontId="1" fillId="3" borderId="6" xfId="0" applyNumberFormat="1" applyFont="1" applyFill="1" applyBorder="1" applyAlignment="1" applyProtection="1">
      <alignment wrapText="1"/>
    </xf>
    <xf numFmtId="1" fontId="12" fillId="3" borderId="6" xfId="0" applyNumberFormat="1" applyFont="1" applyFill="1" applyBorder="1" applyAlignment="1" applyProtection="1">
      <alignment horizontal="right"/>
      <protection locked="0"/>
    </xf>
    <xf numFmtId="49" fontId="1" fillId="3" borderId="8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wrapText="1"/>
    </xf>
    <xf numFmtId="49" fontId="1" fillId="3" borderId="9" xfId="0" applyNumberFormat="1" applyFont="1" applyFill="1" applyBorder="1" applyAlignment="1" applyProtection="1">
      <alignment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left" vertical="center"/>
    </xf>
    <xf numFmtId="0" fontId="13" fillId="8" borderId="1" xfId="0" applyFont="1" applyFill="1" applyBorder="1" applyAlignment="1" applyProtection="1">
      <alignment horizontal="center" vertical="center"/>
    </xf>
    <xf numFmtId="0" fontId="12" fillId="8" borderId="1" xfId="0" applyFont="1" applyFill="1" applyBorder="1" applyAlignment="1" applyProtection="1">
      <alignment horizontal="right" vertical="center"/>
      <protection locked="0"/>
    </xf>
    <xf numFmtId="0" fontId="13" fillId="0" borderId="0" xfId="0" applyFont="1" applyBorder="1" applyProtection="1"/>
    <xf numFmtId="0" fontId="14" fillId="7" borderId="1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/>
    </xf>
    <xf numFmtId="0" fontId="13" fillId="9" borderId="1" xfId="0" applyFont="1" applyFill="1" applyBorder="1" applyAlignment="1" applyProtection="1">
      <alignment horizontal="center" vertical="center"/>
    </xf>
    <xf numFmtId="0" fontId="12" fillId="9" borderId="1" xfId="0" applyFont="1" applyFill="1" applyBorder="1" applyAlignment="1" applyProtection="1">
      <alignment horizontal="right" vertical="center"/>
      <protection locked="0"/>
    </xf>
    <xf numFmtId="0" fontId="13" fillId="4" borderId="1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center" vertical="center"/>
    </xf>
    <xf numFmtId="49" fontId="7" fillId="7" borderId="1" xfId="0" applyNumberFormat="1" applyFont="1" applyFill="1" applyBorder="1" applyAlignment="1" applyProtection="1">
      <alignment horizontal="left" vertical="center" wrapText="1"/>
    </xf>
    <xf numFmtId="0" fontId="13" fillId="10" borderId="1" xfId="0" applyFont="1" applyFill="1" applyBorder="1" applyAlignment="1" applyProtection="1">
      <alignment horizontal="center" vertical="center"/>
    </xf>
    <xf numFmtId="0" fontId="12" fillId="10" borderId="1" xfId="0" applyFont="1" applyFill="1" applyBorder="1" applyAlignment="1" applyProtection="1">
      <alignment horizontal="right" vertical="center"/>
      <protection locked="0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49" fontId="16" fillId="12" borderId="4" xfId="0" applyNumberFormat="1" applyFont="1" applyFill="1" applyBorder="1" applyAlignment="1" applyProtection="1">
      <alignment horizontal="right" vertical="center"/>
    </xf>
    <xf numFmtId="49" fontId="11" fillId="12" borderId="6" xfId="1" applyNumberFormat="1" applyFill="1" applyBorder="1" applyAlignment="1" applyProtection="1">
      <alignment horizontal="left" vertical="center"/>
      <protection locked="0"/>
    </xf>
    <xf numFmtId="1" fontId="18" fillId="0" borderId="0" xfId="2" applyNumberFormat="1" applyFont="1" applyFill="1" applyBorder="1" applyAlignment="1" applyProtection="1">
      <alignment horizontal="center" wrapText="1"/>
      <protection locked="0"/>
    </xf>
    <xf numFmtId="1" fontId="19" fillId="14" borderId="1" xfId="2" applyNumberFormat="1" applyFont="1" applyFill="1" applyBorder="1" applyAlignment="1" applyProtection="1">
      <alignment horizontal="center" vertical="top"/>
      <protection locked="0"/>
    </xf>
    <xf numFmtId="1" fontId="19" fillId="15" borderId="1" xfId="2" applyNumberFormat="1" applyFont="1" applyFill="1" applyBorder="1" applyAlignment="1" applyProtection="1">
      <alignment horizontal="center"/>
      <protection locked="0"/>
    </xf>
    <xf numFmtId="1" fontId="19" fillId="16" borderId="1" xfId="2" applyNumberFormat="1" applyFont="1" applyFill="1" applyBorder="1" applyAlignment="1" applyProtection="1">
      <alignment horizontal="right"/>
    </xf>
    <xf numFmtId="1" fontId="19" fillId="17" borderId="1" xfId="2" applyNumberFormat="1" applyFont="1" applyFill="1" applyBorder="1" applyAlignment="1" applyProtection="1">
      <alignment horizontal="center"/>
      <protection locked="0"/>
    </xf>
    <xf numFmtId="0" fontId="12" fillId="8" borderId="1" xfId="0" applyFont="1" applyFill="1" applyBorder="1" applyAlignment="1" applyProtection="1">
      <alignment horizontal="center" vertical="center"/>
      <protection locked="0"/>
    </xf>
    <xf numFmtId="1" fontId="19" fillId="14" borderId="1" xfId="2" applyNumberFormat="1" applyFont="1" applyFill="1" applyBorder="1" applyAlignment="1" applyProtection="1">
      <alignment horizontal="right" vertical="top"/>
      <protection locked="0"/>
    </xf>
    <xf numFmtId="1" fontId="19" fillId="15" borderId="1" xfId="2" applyNumberFormat="1" applyFont="1" applyFill="1" applyBorder="1" applyAlignment="1" applyProtection="1">
      <alignment horizontal="right"/>
      <protection locked="0"/>
    </xf>
    <xf numFmtId="0" fontId="7" fillId="7" borderId="1" xfId="0" applyFont="1" applyFill="1" applyBorder="1" applyAlignment="1" applyProtection="1">
      <alignment horizontal="right" vertical="center"/>
    </xf>
    <xf numFmtId="0" fontId="12" fillId="8" borderId="1" xfId="0" applyFont="1" applyFill="1" applyBorder="1" applyAlignment="1" applyProtection="1">
      <alignment horizontal="right" vertical="center"/>
    </xf>
    <xf numFmtId="0" fontId="12" fillId="7" borderId="1" xfId="0" applyFont="1" applyFill="1" applyBorder="1" applyAlignment="1" applyProtection="1">
      <alignment horizontal="right" vertical="center"/>
    </xf>
    <xf numFmtId="0" fontId="12" fillId="4" borderId="1" xfId="0" applyFont="1" applyFill="1" applyBorder="1" applyAlignment="1" applyProtection="1">
      <alignment horizontal="right" vertical="center"/>
    </xf>
    <xf numFmtId="0" fontId="12" fillId="10" borderId="1" xfId="0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49" fontId="7" fillId="7" borderId="4" xfId="0" applyNumberFormat="1" applyFon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7" fillId="7" borderId="4" xfId="0" applyFont="1" applyFill="1" applyBorder="1" applyAlignment="1" applyProtection="1">
      <alignment vertical="center" wrapText="1"/>
    </xf>
    <xf numFmtId="0" fontId="7" fillId="7" borderId="5" xfId="0" applyFont="1" applyFill="1" applyBorder="1" applyAlignment="1" applyProtection="1">
      <alignment vertical="center" wrapText="1"/>
    </xf>
    <xf numFmtId="49" fontId="7" fillId="7" borderId="4" xfId="0" applyNumberFormat="1" applyFont="1" applyFill="1" applyBorder="1" applyAlignment="1" applyProtection="1">
      <alignment vertical="center"/>
    </xf>
    <xf numFmtId="49" fontId="7" fillId="7" borderId="5" xfId="0" applyNumberFormat="1" applyFont="1" applyFill="1" applyBorder="1" applyAlignment="1" applyProtection="1">
      <alignment vertical="center"/>
    </xf>
    <xf numFmtId="49" fontId="7" fillId="7" borderId="4" xfId="0" applyNumberFormat="1" applyFont="1" applyFill="1" applyBorder="1" applyAlignment="1" applyProtection="1">
      <alignment vertical="center" wrapText="1"/>
    </xf>
    <xf numFmtId="49" fontId="7" fillId="7" borderId="5" xfId="0" applyNumberFormat="1" applyFont="1" applyFill="1" applyBorder="1" applyAlignment="1" applyProtection="1">
      <alignment vertical="center" wrapText="1"/>
    </xf>
    <xf numFmtId="0" fontId="7" fillId="7" borderId="4" xfId="0" applyFont="1" applyFill="1" applyBorder="1" applyAlignment="1" applyProtection="1">
      <alignment vertical="center"/>
    </xf>
    <xf numFmtId="0" fontId="7" fillId="7" borderId="5" xfId="0" applyFont="1" applyFill="1" applyBorder="1" applyAlignment="1" applyProtection="1">
      <alignment vertical="center"/>
    </xf>
    <xf numFmtId="0" fontId="1" fillId="0" borderId="0" xfId="0" applyFont="1" applyAlignment="1">
      <alignment horizontal="center" vertical="center"/>
    </xf>
    <xf numFmtId="49" fontId="16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12" xfId="0" applyFont="1" applyFill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0" fontId="7" fillId="7" borderId="13" xfId="0" applyFont="1" applyFill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1" fillId="5" borderId="13" xfId="0" applyNumberFormat="1" applyFont="1" applyFill="1" applyBorder="1" applyAlignment="1">
      <alignment vertical="center" wrapText="1"/>
    </xf>
    <xf numFmtId="1" fontId="1" fillId="5" borderId="13" xfId="0" applyNumberFormat="1" applyFont="1" applyFill="1" applyBorder="1" applyAlignment="1">
      <alignment horizontal="right" vertical="center"/>
    </xf>
    <xf numFmtId="1" fontId="1" fillId="5" borderId="13" xfId="0" applyNumberFormat="1" applyFont="1" applyFill="1" applyBorder="1" applyAlignment="1">
      <alignment vertical="center"/>
    </xf>
    <xf numFmtId="0" fontId="7" fillId="7" borderId="13" xfId="0" applyFont="1" applyFill="1" applyBorder="1" applyAlignment="1">
      <alignment vertical="center"/>
    </xf>
    <xf numFmtId="1" fontId="1" fillId="6" borderId="13" xfId="0" applyNumberFormat="1" applyFont="1" applyFill="1" applyBorder="1" applyAlignment="1">
      <alignment horizontal="right" vertical="center"/>
    </xf>
    <xf numFmtId="49" fontId="7" fillId="7" borderId="13" xfId="0" applyNumberFormat="1" applyFont="1" applyFill="1" applyBorder="1" applyAlignment="1">
      <alignment vertical="center" wrapText="1"/>
    </xf>
    <xf numFmtId="49" fontId="1" fillId="4" borderId="13" xfId="0" applyNumberFormat="1" applyFont="1" applyFill="1" applyBorder="1" applyAlignment="1">
      <alignment vertical="center" wrapText="1"/>
    </xf>
    <xf numFmtId="1" fontId="1" fillId="4" borderId="13" xfId="0" applyNumberFormat="1" applyFont="1" applyFill="1" applyBorder="1" applyAlignment="1">
      <alignment horizontal="right" vertical="center"/>
    </xf>
    <xf numFmtId="49" fontId="1" fillId="3" borderId="13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1" fontId="1" fillId="3" borderId="13" xfId="0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7" borderId="13" xfId="0" applyFont="1" applyFill="1" applyBorder="1" applyAlignment="1" applyProtection="1">
      <alignment horizontal="center" vertical="center"/>
    </xf>
    <xf numFmtId="0" fontId="12" fillId="8" borderId="13" xfId="0" applyFont="1" applyFill="1" applyBorder="1" applyAlignment="1" applyProtection="1">
      <alignment horizontal="right" vertical="center"/>
    </xf>
    <xf numFmtId="0" fontId="7" fillId="7" borderId="13" xfId="0" applyFont="1" applyFill="1" applyBorder="1" applyAlignment="1" applyProtection="1">
      <alignment horizontal="right" vertical="center"/>
    </xf>
    <xf numFmtId="0" fontId="12" fillId="9" borderId="13" xfId="0" applyFont="1" applyFill="1" applyBorder="1" applyAlignment="1" applyProtection="1">
      <alignment horizontal="right" vertical="center"/>
    </xf>
    <xf numFmtId="0" fontId="12" fillId="10" borderId="13" xfId="0" applyFont="1" applyFill="1" applyBorder="1" applyAlignment="1" applyProtection="1">
      <alignment horizontal="right" vertical="center"/>
    </xf>
    <xf numFmtId="49" fontId="1" fillId="5" borderId="4" xfId="0" applyNumberFormat="1" applyFont="1" applyFill="1" applyBorder="1" applyAlignment="1">
      <alignment horizontal="left" vertical="center" indent="1"/>
    </xf>
    <xf numFmtId="49" fontId="1" fillId="4" borderId="4" xfId="0" applyNumberFormat="1" applyFont="1" applyFill="1" applyBorder="1" applyAlignment="1">
      <alignment horizontal="left" vertical="center" indent="1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>
      <alignment horizontal="left" vertical="center" indent="64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49" fontId="1" fillId="5" borderId="5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vertical="center"/>
    </xf>
    <xf numFmtId="49" fontId="1" fillId="4" borderId="6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left" vertical="center" indent="1"/>
    </xf>
    <xf numFmtId="49" fontId="1" fillId="3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 indent="67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1" fontId="1" fillId="6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" fontId="1" fillId="5" borderId="1" xfId="0" applyNumberFormat="1" applyFont="1" applyFill="1" applyBorder="1" applyAlignment="1" applyProtection="1">
      <alignment horizontal="right" vertical="center"/>
    </xf>
    <xf numFmtId="1" fontId="1" fillId="4" borderId="1" xfId="0" applyNumberFormat="1" applyFont="1" applyFill="1" applyBorder="1" applyAlignment="1" applyProtection="1">
      <alignment horizontal="right" vertical="center"/>
    </xf>
    <xf numFmtId="1" fontId="1" fillId="3" borderId="1" xfId="0" applyNumberFormat="1" applyFont="1" applyFill="1" applyBorder="1" applyAlignment="1" applyProtection="1">
      <alignment vertical="center"/>
    </xf>
    <xf numFmtId="0" fontId="12" fillId="8" borderId="1" xfId="0" applyFont="1" applyFill="1" applyBorder="1" applyAlignment="1" applyProtection="1">
      <alignment horizontal="right" vertical="center"/>
    </xf>
    <xf numFmtId="0" fontId="12" fillId="9" borderId="1" xfId="0" applyFont="1" applyFill="1" applyBorder="1" applyAlignment="1" applyProtection="1">
      <alignment horizontal="right" vertical="center"/>
    </xf>
    <xf numFmtId="0" fontId="12" fillId="10" borderId="1" xfId="0" applyFont="1" applyFill="1" applyBorder="1" applyAlignment="1" applyProtection="1">
      <alignment horizontal="right" vertical="center"/>
    </xf>
    <xf numFmtId="49" fontId="1" fillId="12" borderId="6" xfId="0" applyNumberFormat="1" applyFont="1" applyFill="1" applyBorder="1" applyAlignment="1" applyProtection="1">
      <alignment horizontal="left" vertical="center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49" fontId="11" fillId="12" borderId="6" xfId="1" applyNumberFormat="1" applyFill="1" applyBorder="1" applyAlignment="1" applyProtection="1">
      <alignment horizontal="left" vertical="center"/>
    </xf>
    <xf numFmtId="1" fontId="1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49" fontId="16" fillId="12" borderId="4" xfId="0" applyNumberFormat="1" applyFont="1" applyFill="1" applyBorder="1" applyAlignment="1" applyProtection="1">
      <alignment horizontal="right" vertical="center"/>
    </xf>
    <xf numFmtId="49" fontId="1" fillId="12" borderId="6" xfId="0" applyNumberFormat="1" applyFont="1" applyFill="1" applyBorder="1" applyAlignment="1" applyProtection="1">
      <alignment horizontal="left" vertical="center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right" vertical="center"/>
      <protection locked="0"/>
    </xf>
    <xf numFmtId="49" fontId="1" fillId="12" borderId="6" xfId="0" applyNumberFormat="1" applyFont="1" applyFill="1" applyBorder="1" applyAlignment="1">
      <alignment horizontal="left" vertical="center"/>
    </xf>
    <xf numFmtId="49" fontId="1" fillId="12" borderId="6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right" vertical="center"/>
      <protection locked="0"/>
    </xf>
    <xf numFmtId="1" fontId="1" fillId="5" borderId="1" xfId="0" applyNumberFormat="1" applyFont="1" applyFill="1" applyBorder="1" applyAlignment="1" applyProtection="1">
      <alignment horizontal="right" vertical="center"/>
      <protection locked="0"/>
    </xf>
    <xf numFmtId="1" fontId="1" fillId="6" borderId="1" xfId="0" applyNumberFormat="1" applyFont="1" applyFill="1" applyBorder="1" applyAlignment="1" applyProtection="1">
      <alignment horizontal="right" vertical="center"/>
      <protection locked="0"/>
    </xf>
    <xf numFmtId="1" fontId="1" fillId="4" borderId="1" xfId="0" applyNumberFormat="1" applyFont="1" applyFill="1" applyBorder="1" applyAlignment="1" applyProtection="1">
      <alignment horizontal="right" vertical="center"/>
      <protection locked="0"/>
    </xf>
    <xf numFmtId="1" fontId="1" fillId="3" borderId="1" xfId="0" applyNumberFormat="1" applyFont="1" applyFill="1" applyBorder="1" applyAlignment="1" applyProtection="1">
      <alignment vertical="center"/>
      <protection locked="0"/>
    </xf>
    <xf numFmtId="0" fontId="15" fillId="13" borderId="10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49" fontId="16" fillId="12" borderId="4" xfId="0" applyNumberFormat="1" applyFont="1" applyFill="1" applyBorder="1" applyAlignment="1" applyProtection="1">
      <alignment horizontal="right" vertical="center"/>
    </xf>
    <xf numFmtId="49" fontId="16" fillId="12" borderId="5" xfId="0" applyNumberFormat="1" applyFont="1" applyFill="1" applyBorder="1" applyAlignment="1" applyProtection="1">
      <alignment horizontal="right" vertical="center"/>
    </xf>
    <xf numFmtId="49" fontId="1" fillId="12" borderId="5" xfId="0" applyNumberFormat="1" applyFont="1" applyFill="1" applyBorder="1" applyAlignment="1" applyProtection="1">
      <alignment horizontal="left" vertical="top"/>
      <protection locked="0"/>
    </xf>
    <xf numFmtId="49" fontId="1" fillId="12" borderId="6" xfId="0" applyNumberFormat="1" applyFont="1" applyFill="1" applyBorder="1" applyAlignment="1" applyProtection="1">
      <alignment horizontal="left" vertical="top"/>
      <protection locked="0"/>
    </xf>
    <xf numFmtId="164" fontId="1" fillId="12" borderId="5" xfId="0" applyNumberFormat="1" applyFont="1" applyFill="1" applyBorder="1" applyAlignment="1" applyProtection="1">
      <alignment horizontal="left" vertical="top"/>
      <protection locked="0"/>
    </xf>
    <xf numFmtId="164" fontId="1" fillId="12" borderId="6" xfId="0" applyNumberFormat="1" applyFont="1" applyFill="1" applyBorder="1" applyAlignment="1" applyProtection="1">
      <alignment horizontal="left" vertical="top"/>
      <protection locked="0"/>
    </xf>
    <xf numFmtId="49" fontId="1" fillId="9" borderId="4" xfId="0" applyNumberFormat="1" applyFont="1" applyFill="1" applyBorder="1" applyAlignment="1" applyProtection="1">
      <alignment horizontal="left" vertical="center" wrapText="1"/>
    </xf>
    <xf numFmtId="49" fontId="1" fillId="9" borderId="5" xfId="0" applyNumberFormat="1" applyFont="1" applyFill="1" applyBorder="1" applyAlignment="1" applyProtection="1">
      <alignment horizontal="left" vertical="center" wrapText="1"/>
    </xf>
    <xf numFmtId="49" fontId="1" fillId="9" borderId="6" xfId="0" applyNumberFormat="1" applyFont="1" applyFill="1" applyBorder="1" applyAlignment="1" applyProtection="1">
      <alignment horizontal="left" vertical="center" wrapText="1"/>
    </xf>
    <xf numFmtId="49" fontId="1" fillId="10" borderId="4" xfId="0" applyNumberFormat="1" applyFont="1" applyFill="1" applyBorder="1" applyAlignment="1" applyProtection="1">
      <alignment horizontal="left" vertical="center" wrapText="1"/>
    </xf>
    <xf numFmtId="49" fontId="1" fillId="10" borderId="5" xfId="0" applyNumberFormat="1" applyFont="1" applyFill="1" applyBorder="1" applyAlignment="1" applyProtection="1">
      <alignment horizontal="left" vertical="center" wrapText="1"/>
    </xf>
    <xf numFmtId="49" fontId="1" fillId="10" borderId="6" xfId="0" applyNumberFormat="1" applyFont="1" applyFill="1" applyBorder="1" applyAlignment="1" applyProtection="1">
      <alignment horizontal="left" vertical="center" wrapText="1"/>
    </xf>
    <xf numFmtId="0" fontId="15" fillId="11" borderId="7" xfId="0" applyFont="1" applyFill="1" applyBorder="1" applyAlignment="1" applyProtection="1">
      <alignment horizontal="center" vertical="center" wrapText="1"/>
    </xf>
    <xf numFmtId="49" fontId="1" fillId="8" borderId="4" xfId="0" applyNumberFormat="1" applyFont="1" applyFill="1" applyBorder="1" applyAlignment="1" applyProtection="1">
      <alignment horizontal="left" vertical="center" wrapText="1"/>
    </xf>
    <xf numFmtId="49" fontId="1" fillId="8" borderId="5" xfId="0" applyNumberFormat="1" applyFont="1" applyFill="1" applyBorder="1" applyAlignment="1" applyProtection="1">
      <alignment horizontal="left" vertical="center" wrapText="1"/>
    </xf>
    <xf numFmtId="49" fontId="1" fillId="8" borderId="6" xfId="0" applyNumberFormat="1" applyFont="1" applyFill="1" applyBorder="1" applyAlignment="1" applyProtection="1">
      <alignment horizontal="left" vertical="center" wrapText="1"/>
    </xf>
    <xf numFmtId="49" fontId="7" fillId="7" borderId="4" xfId="0" applyNumberFormat="1" applyFont="1" applyFill="1" applyBorder="1" applyAlignment="1" applyProtection="1">
      <alignment horizontal="left" vertical="center" wrapText="1"/>
    </xf>
    <xf numFmtId="49" fontId="7" fillId="7" borderId="5" xfId="0" applyNumberFormat="1" applyFont="1" applyFill="1" applyBorder="1" applyAlignment="1" applyProtection="1">
      <alignment horizontal="left" vertical="center" wrapText="1"/>
    </xf>
    <xf numFmtId="49" fontId="7" fillId="7" borderId="6" xfId="0" applyNumberFormat="1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49" fontId="7" fillId="7" borderId="4" xfId="0" applyNumberFormat="1" applyFont="1" applyFill="1" applyBorder="1" applyAlignment="1" applyProtection="1">
      <alignment horizontal="left" vertical="center"/>
    </xf>
    <xf numFmtId="49" fontId="7" fillId="7" borderId="5" xfId="0" applyNumberFormat="1" applyFont="1" applyFill="1" applyBorder="1" applyAlignment="1" applyProtection="1">
      <alignment horizontal="left" vertical="center"/>
    </xf>
    <xf numFmtId="49" fontId="7" fillId="7" borderId="6" xfId="0" applyNumberFormat="1" applyFont="1" applyFill="1" applyBorder="1" applyAlignment="1" applyProtection="1">
      <alignment horizontal="left" vertical="center"/>
    </xf>
    <xf numFmtId="49" fontId="7" fillId="7" borderId="4" xfId="0" applyNumberFormat="1" applyFont="1" applyFill="1" applyBorder="1" applyAlignment="1" applyProtection="1">
      <alignment horizontal="left" vertical="top" wrapText="1"/>
    </xf>
    <xf numFmtId="49" fontId="7" fillId="7" borderId="5" xfId="0" applyNumberFormat="1" applyFont="1" applyFill="1" applyBorder="1" applyAlignment="1" applyProtection="1">
      <alignment horizontal="left" vertical="top" wrapText="1"/>
    </xf>
    <xf numFmtId="49" fontId="7" fillId="7" borderId="6" xfId="0" applyNumberFormat="1" applyFont="1" applyFill="1" applyBorder="1" applyAlignment="1" applyProtection="1">
      <alignment horizontal="left" vertical="top" wrapText="1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49" fontId="1" fillId="5" borderId="7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/>
    <xf numFmtId="49" fontId="1" fillId="4" borderId="7" xfId="0" applyNumberFormat="1" applyFont="1" applyFill="1" applyBorder="1" applyAlignment="1" applyProtection="1">
      <alignment horizontal="left" vertical="top" wrapText="1"/>
    </xf>
    <xf numFmtId="49" fontId="1" fillId="6" borderId="4" xfId="0" applyNumberFormat="1" applyFont="1" applyFill="1" applyBorder="1" applyAlignment="1" applyProtection="1">
      <alignment vertical="center" wrapText="1"/>
    </xf>
    <xf numFmtId="49" fontId="1" fillId="6" borderId="5" xfId="0" applyNumberFormat="1" applyFont="1" applyFill="1" applyBorder="1" applyAlignment="1" applyProtection="1">
      <alignment vertical="center" wrapText="1"/>
    </xf>
    <xf numFmtId="49" fontId="1" fillId="6" borderId="6" xfId="0" applyNumberFormat="1" applyFont="1" applyFill="1" applyBorder="1" applyAlignment="1" applyProtection="1">
      <alignment vertical="center" wrapText="1"/>
    </xf>
    <xf numFmtId="49" fontId="1" fillId="3" borderId="7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49" fontId="18" fillId="0" borderId="2" xfId="2" applyNumberFormat="1" applyFont="1" applyFill="1" applyBorder="1" applyAlignment="1" applyProtection="1">
      <alignment horizontal="right" wrapText="1"/>
    </xf>
    <xf numFmtId="49" fontId="1" fillId="12" borderId="5" xfId="0" applyNumberFormat="1" applyFont="1" applyFill="1" applyBorder="1" applyAlignment="1" applyProtection="1">
      <alignment horizontal="left" vertical="center"/>
    </xf>
    <xf numFmtId="49" fontId="1" fillId="12" borderId="6" xfId="0" applyNumberFormat="1" applyFont="1" applyFill="1" applyBorder="1" applyAlignment="1" applyProtection="1">
      <alignment horizontal="left" vertical="center"/>
    </xf>
    <xf numFmtId="49" fontId="1" fillId="12" borderId="5" xfId="0" applyNumberFormat="1" applyFont="1" applyFill="1" applyBorder="1" applyAlignment="1" applyProtection="1">
      <alignment horizontal="left" vertical="center"/>
      <protection locked="0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164" fontId="1" fillId="12" borderId="5" xfId="0" applyNumberFormat="1" applyFont="1" applyFill="1" applyBorder="1" applyAlignment="1" applyProtection="1">
      <alignment horizontal="left" vertical="center"/>
      <protection locked="0"/>
    </xf>
    <xf numFmtId="164" fontId="1" fillId="12" borderId="6" xfId="0" applyNumberFormat="1" applyFont="1" applyFill="1" applyBorder="1" applyAlignment="1" applyProtection="1">
      <alignment horizontal="left" vertical="center"/>
      <protection locked="0"/>
    </xf>
    <xf numFmtId="49" fontId="1" fillId="3" borderId="4" xfId="0" applyNumberFormat="1" applyFont="1" applyFill="1" applyBorder="1" applyAlignment="1">
      <alignment horizontal="left" vertical="center" wrapText="1" indent="1"/>
    </xf>
    <xf numFmtId="49" fontId="1" fillId="3" borderId="5" xfId="0" applyNumberFormat="1" applyFont="1" applyFill="1" applyBorder="1" applyAlignment="1">
      <alignment horizontal="left" vertical="center" wrapText="1" indent="1"/>
    </xf>
    <xf numFmtId="49" fontId="1" fillId="3" borderId="6" xfId="0" applyNumberFormat="1" applyFont="1" applyFill="1" applyBorder="1" applyAlignment="1">
      <alignment horizontal="left" vertical="center" wrapText="1" indent="1"/>
    </xf>
    <xf numFmtId="0" fontId="2" fillId="0" borderId="0" xfId="0" applyNumberFormat="1" applyFont="1" applyBorder="1" applyAlignment="1" applyProtection="1">
      <alignment horizontal="center" vertical="center" wrapText="1"/>
    </xf>
    <xf numFmtId="49" fontId="1" fillId="4" borderId="4" xfId="0" applyNumberFormat="1" applyFont="1" applyFill="1" applyBorder="1" applyAlignment="1">
      <alignment horizontal="left" vertical="center" indent="2"/>
    </xf>
    <xf numFmtId="49" fontId="1" fillId="4" borderId="5" xfId="0" applyNumberFormat="1" applyFont="1" applyFill="1" applyBorder="1" applyAlignment="1">
      <alignment horizontal="left" vertical="center" indent="2"/>
    </xf>
    <xf numFmtId="49" fontId="1" fillId="4" borderId="6" xfId="0" applyNumberFormat="1" applyFont="1" applyFill="1" applyBorder="1" applyAlignment="1">
      <alignment horizontal="left" vertical="center" indent="2"/>
    </xf>
    <xf numFmtId="0" fontId="4" fillId="4" borderId="4" xfId="0" applyFont="1" applyFill="1" applyBorder="1" applyAlignment="1">
      <alignment horizontal="left" vertical="center" indent="1"/>
    </xf>
    <xf numFmtId="0" fontId="8" fillId="4" borderId="5" xfId="0" applyFont="1" applyFill="1" applyBorder="1" applyAlignment="1">
      <alignment horizontal="left" vertical="center" indent="1"/>
    </xf>
    <xf numFmtId="0" fontId="8" fillId="4" borderId="6" xfId="0" applyFont="1" applyFill="1" applyBorder="1" applyAlignment="1">
      <alignment horizontal="left" vertical="center" indent="1"/>
    </xf>
    <xf numFmtId="0" fontId="4" fillId="4" borderId="5" xfId="0" applyFont="1" applyFill="1" applyBorder="1" applyAlignment="1">
      <alignment horizontal="left" vertical="center" indent="1"/>
    </xf>
    <xf numFmtId="0" fontId="4" fillId="4" borderId="6" xfId="0" applyFont="1" applyFill="1" applyBorder="1" applyAlignment="1">
      <alignment horizontal="left" vertical="center" indent="1"/>
    </xf>
    <xf numFmtId="49" fontId="1" fillId="4" borderId="4" xfId="0" applyNumberFormat="1" applyFont="1" applyFill="1" applyBorder="1" applyAlignment="1">
      <alignment horizontal="left" vertical="center" indent="1"/>
    </xf>
    <xf numFmtId="49" fontId="1" fillId="4" borderId="5" xfId="0" applyNumberFormat="1" applyFont="1" applyFill="1" applyBorder="1" applyAlignment="1">
      <alignment horizontal="left" vertical="center" indent="1"/>
    </xf>
    <xf numFmtId="49" fontId="1" fillId="4" borderId="6" xfId="0" applyNumberFormat="1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2"/>
    </xf>
    <xf numFmtId="0" fontId="1" fillId="4" borderId="5" xfId="0" applyFont="1" applyFill="1" applyBorder="1" applyAlignment="1">
      <alignment horizontal="left" vertical="center" indent="2"/>
    </xf>
    <xf numFmtId="0" fontId="1" fillId="4" borderId="6" xfId="0" applyFont="1" applyFill="1" applyBorder="1" applyAlignment="1">
      <alignment horizontal="left" vertical="center" indent="2"/>
    </xf>
    <xf numFmtId="0" fontId="1" fillId="0" borderId="4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49" fontId="1" fillId="5" borderId="4" xfId="0" applyNumberFormat="1" applyFont="1" applyFill="1" applyBorder="1" applyAlignment="1">
      <alignment horizontal="left" vertical="center" indent="1"/>
    </xf>
    <xf numFmtId="49" fontId="1" fillId="5" borderId="5" xfId="0" applyNumberFormat="1" applyFont="1" applyFill="1" applyBorder="1" applyAlignment="1">
      <alignment horizontal="left" vertical="center" indent="1"/>
    </xf>
    <xf numFmtId="49" fontId="1" fillId="5" borderId="6" xfId="0" applyNumberFormat="1" applyFont="1" applyFill="1" applyBorder="1" applyAlignment="1">
      <alignment horizontal="left" vertical="center" indent="1"/>
    </xf>
    <xf numFmtId="49" fontId="1" fillId="6" borderId="1" xfId="0" applyNumberFormat="1" applyFont="1" applyFill="1" applyBorder="1" applyAlignment="1">
      <alignment horizontal="left" vertical="center" wrapText="1" indent="1"/>
    </xf>
    <xf numFmtId="49" fontId="1" fillId="12" borderId="5" xfId="0" applyNumberFormat="1" applyFont="1" applyFill="1" applyBorder="1" applyAlignment="1">
      <alignment horizontal="left" vertical="center"/>
    </xf>
    <xf numFmtId="49" fontId="1" fillId="12" borderId="6" xfId="0" applyNumberFormat="1" applyFont="1" applyFill="1" applyBorder="1" applyAlignment="1">
      <alignment horizontal="left" vertical="center"/>
    </xf>
    <xf numFmtId="164" fontId="1" fillId="12" borderId="5" xfId="0" applyNumberFormat="1" applyFont="1" applyFill="1" applyBorder="1" applyAlignment="1" applyProtection="1">
      <alignment horizontal="left" vertical="center"/>
    </xf>
    <xf numFmtId="164" fontId="1" fillId="12" borderId="6" xfId="0" applyNumberFormat="1" applyFont="1" applyFill="1" applyBorder="1" applyAlignment="1" applyProtection="1">
      <alignment horizontal="left" vertical="center"/>
    </xf>
    <xf numFmtId="0" fontId="1" fillId="4" borderId="4" xfId="0" applyFont="1" applyFill="1" applyBorder="1" applyAlignment="1">
      <alignment horizontal="left" vertical="center" indent="1"/>
    </xf>
    <xf numFmtId="0" fontId="1" fillId="4" borderId="5" xfId="0" applyFont="1" applyFill="1" applyBorder="1" applyAlignment="1">
      <alignment horizontal="left" vertical="center" indent="1"/>
    </xf>
    <xf numFmtId="0" fontId="1" fillId="4" borderId="6" xfId="0" applyFont="1" applyFill="1" applyBorder="1" applyAlignment="1">
      <alignment horizontal="left" vertical="center" indent="1"/>
    </xf>
    <xf numFmtId="164" fontId="1" fillId="12" borderId="5" xfId="0" applyNumberFormat="1" applyFont="1" applyFill="1" applyBorder="1" applyAlignment="1">
      <alignment horizontal="left" vertical="center"/>
    </xf>
    <xf numFmtId="164" fontId="1" fillId="12" borderId="6" xfId="0" applyNumberFormat="1" applyFont="1" applyFill="1" applyBorder="1" applyAlignment="1">
      <alignment horizontal="left" vertical="center"/>
    </xf>
    <xf numFmtId="0" fontId="15" fillId="13" borderId="1" xfId="0" applyFont="1" applyFill="1" applyBorder="1" applyAlignment="1" applyProtection="1">
      <alignment horizontal="center" vertical="center" wrapText="1"/>
    </xf>
  </cellXfs>
  <cellStyles count="3">
    <cellStyle name="Hyperlink" xfId="1" builtinId="8"/>
    <cellStyle name="Normal" xfId="0" builtinId="0"/>
    <cellStyle name="Normal 2 2" xfId="2" xr:uid="{00000000-0005-0000-0000-000002000000}"/>
  </cellStyles>
  <dxfs count="45"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 patternType="solid"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66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CCCC"/>
      <color rgb="FFFFFFCC"/>
      <color rgb="FFCCCCFF"/>
      <color rgb="FFFF66CC"/>
      <color rgb="FFFF33CC"/>
      <color rgb="FFFF00FF"/>
      <color rgb="FFFF66FF"/>
      <color rgb="FFF5C3C4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rathbun@srcity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garen@srcity.or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jgaren@srcity.org" TargetMode="External"/><Relationship Id="rId2" Type="http://schemas.openxmlformats.org/officeDocument/2006/relationships/hyperlink" Target="mailto:jgaren@srcity.org" TargetMode="External"/><Relationship Id="rId1" Type="http://schemas.openxmlformats.org/officeDocument/2006/relationships/hyperlink" Target="mailto:jgaren@srcity.org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78"/>
  <sheetViews>
    <sheetView showGridLines="0" topLeftCell="A37" zoomScaleNormal="100" zoomScaleSheetLayoutView="100" workbookViewId="0">
      <selection activeCell="D14" sqref="D14"/>
    </sheetView>
  </sheetViews>
  <sheetFormatPr defaultColWidth="9.26953125" defaultRowHeight="14" x14ac:dyDescent="0.3"/>
  <cols>
    <col min="1" max="1" width="5.7265625" style="12" bestFit="1" customWidth="1"/>
    <col min="2" max="5" width="26.1796875" style="13" customWidth="1"/>
    <col min="6" max="16384" width="9.26953125" style="2"/>
  </cols>
  <sheetData>
    <row r="1" spans="1:10" ht="20.25" customHeight="1" x14ac:dyDescent="0.3">
      <c r="A1" s="45"/>
      <c r="B1" s="274" t="s">
        <v>63</v>
      </c>
      <c r="C1" s="274"/>
      <c r="D1" s="274"/>
      <c r="E1" s="274"/>
      <c r="F1" s="45"/>
    </row>
    <row r="2" spans="1:10" ht="18" customHeight="1" x14ac:dyDescent="0.3">
      <c r="A2" s="45"/>
      <c r="B2" s="274" t="s">
        <v>64</v>
      </c>
      <c r="C2" s="274"/>
      <c r="D2" s="274"/>
      <c r="E2" s="274"/>
      <c r="F2" s="45"/>
    </row>
    <row r="3" spans="1:10" ht="23.25" customHeight="1" x14ac:dyDescent="0.3">
      <c r="A3" s="44"/>
      <c r="B3" s="275" t="s">
        <v>66</v>
      </c>
      <c r="C3" s="275"/>
      <c r="D3" s="275"/>
      <c r="E3" s="275"/>
      <c r="F3" s="44"/>
    </row>
    <row r="4" spans="1:10" ht="15.75" customHeight="1" x14ac:dyDescent="0.3">
      <c r="B4" s="276" t="s">
        <v>88</v>
      </c>
      <c r="C4" s="276"/>
      <c r="D4" s="276"/>
      <c r="E4" s="276"/>
      <c r="F4" s="15"/>
    </row>
    <row r="5" spans="1:10" x14ac:dyDescent="0.3">
      <c r="A5" s="1"/>
      <c r="B5" s="277" t="s">
        <v>67</v>
      </c>
      <c r="C5" s="277"/>
      <c r="D5" s="277"/>
      <c r="E5" s="277"/>
    </row>
    <row r="6" spans="1:10" x14ac:dyDescent="0.3">
      <c r="A6" s="1"/>
      <c r="B6" s="251"/>
      <c r="C6" s="251"/>
      <c r="D6" s="251"/>
      <c r="E6" s="251"/>
    </row>
    <row r="7" spans="1:10" ht="30" customHeight="1" x14ac:dyDescent="0.3">
      <c r="A7" s="260" t="s">
        <v>0</v>
      </c>
      <c r="B7" s="261"/>
      <c r="C7" s="261"/>
      <c r="D7" s="261"/>
      <c r="E7" s="262"/>
      <c r="F7" s="3" t="s">
        <v>1</v>
      </c>
    </row>
    <row r="8" spans="1:10" ht="31.5" customHeight="1" x14ac:dyDescent="0.3">
      <c r="A8" s="4">
        <v>1</v>
      </c>
      <c r="B8" s="263" t="s">
        <v>17</v>
      </c>
      <c r="C8" s="264"/>
      <c r="D8" s="264"/>
      <c r="E8" s="265"/>
      <c r="F8" s="55">
        <v>2</v>
      </c>
      <c r="G8" s="56">
        <f>F21+F22+F23</f>
        <v>2</v>
      </c>
      <c r="H8" s="57" t="s">
        <v>30</v>
      </c>
      <c r="I8" s="57"/>
      <c r="J8" s="57"/>
    </row>
    <row r="9" spans="1:10" x14ac:dyDescent="0.3">
      <c r="A9" s="5"/>
      <c r="B9" s="58" t="s">
        <v>52</v>
      </c>
      <c r="C9" s="58"/>
      <c r="D9" s="58"/>
      <c r="E9" s="58"/>
      <c r="F9" s="5"/>
      <c r="G9" s="56"/>
      <c r="H9" s="57"/>
      <c r="I9" s="57"/>
      <c r="J9" s="57"/>
    </row>
    <row r="10" spans="1:10" ht="32.25" customHeight="1" x14ac:dyDescent="0.3">
      <c r="A10" s="6">
        <v>2</v>
      </c>
      <c r="B10" s="266" t="s">
        <v>68</v>
      </c>
      <c r="C10" s="266"/>
      <c r="D10" s="266"/>
      <c r="E10" s="266"/>
      <c r="F10" s="267"/>
    </row>
    <row r="11" spans="1:10" ht="18" customHeight="1" x14ac:dyDescent="0.3">
      <c r="A11" s="31" t="s">
        <v>18</v>
      </c>
      <c r="B11" s="59" t="s">
        <v>89</v>
      </c>
      <c r="C11" s="60"/>
      <c r="D11" s="60"/>
      <c r="E11" s="61"/>
      <c r="F11" s="62">
        <v>0</v>
      </c>
    </row>
    <row r="12" spans="1:10" ht="18" customHeight="1" x14ac:dyDescent="0.35">
      <c r="A12" s="31" t="s">
        <v>19</v>
      </c>
      <c r="B12" s="59" t="s">
        <v>90</v>
      </c>
      <c r="C12" s="60"/>
      <c r="D12" s="60"/>
      <c r="E12" s="61"/>
      <c r="F12" s="63">
        <v>0</v>
      </c>
    </row>
    <row r="13" spans="1:10" ht="18" customHeight="1" x14ac:dyDescent="0.35">
      <c r="A13" s="31" t="s">
        <v>20</v>
      </c>
      <c r="B13" s="59" t="s">
        <v>91</v>
      </c>
      <c r="C13" s="60"/>
      <c r="D13" s="60"/>
      <c r="E13" s="61"/>
      <c r="F13" s="63">
        <v>0</v>
      </c>
      <c r="H13" s="64"/>
    </row>
    <row r="14" spans="1:10" ht="18" customHeight="1" x14ac:dyDescent="0.35">
      <c r="A14" s="31" t="s">
        <v>21</v>
      </c>
      <c r="B14" s="59" t="s">
        <v>92</v>
      </c>
      <c r="C14" s="60"/>
      <c r="D14" s="60"/>
      <c r="E14" s="61"/>
      <c r="F14" s="63">
        <v>0</v>
      </c>
    </row>
    <row r="15" spans="1:10" ht="18" customHeight="1" x14ac:dyDescent="0.35">
      <c r="A15" s="31" t="s">
        <v>22</v>
      </c>
      <c r="B15" s="59" t="s">
        <v>93</v>
      </c>
      <c r="C15" s="60"/>
      <c r="D15" s="60"/>
      <c r="E15" s="61"/>
      <c r="F15" s="63">
        <v>2</v>
      </c>
    </row>
    <row r="16" spans="1:10" ht="18" customHeight="1" x14ac:dyDescent="0.35">
      <c r="A16" s="31" t="s">
        <v>23</v>
      </c>
      <c r="B16" s="59" t="s">
        <v>94</v>
      </c>
      <c r="C16" s="60"/>
      <c r="D16" s="60"/>
      <c r="E16" s="61"/>
      <c r="F16" s="63">
        <v>0</v>
      </c>
    </row>
    <row r="17" spans="1:12" ht="18" customHeight="1" x14ac:dyDescent="0.35">
      <c r="A17" s="31" t="s">
        <v>24</v>
      </c>
      <c r="B17" s="65" t="s">
        <v>95</v>
      </c>
      <c r="C17" s="66"/>
      <c r="D17" s="66"/>
      <c r="E17" s="67"/>
      <c r="F17" s="63">
        <v>0</v>
      </c>
      <c r="H17" s="64"/>
    </row>
    <row r="18" spans="1:12" ht="18" customHeight="1" x14ac:dyDescent="0.35">
      <c r="A18" s="31" t="s">
        <v>25</v>
      </c>
      <c r="B18" s="65" t="s">
        <v>96</v>
      </c>
      <c r="C18" s="66"/>
      <c r="D18" s="66"/>
      <c r="E18" s="67"/>
      <c r="F18" s="63">
        <v>0</v>
      </c>
    </row>
    <row r="19" spans="1:12" ht="18" customHeight="1" x14ac:dyDescent="0.35">
      <c r="A19" s="31" t="s">
        <v>26</v>
      </c>
      <c r="B19" s="65" t="s">
        <v>97</v>
      </c>
      <c r="C19" s="66"/>
      <c r="D19" s="66"/>
      <c r="E19" s="67"/>
      <c r="F19" s="63">
        <v>0</v>
      </c>
    </row>
    <row r="20" spans="1:12" x14ac:dyDescent="0.3">
      <c r="A20" s="5"/>
      <c r="B20" s="252" t="s">
        <v>53</v>
      </c>
      <c r="C20" s="253"/>
      <c r="D20" s="253"/>
      <c r="E20" s="254"/>
      <c r="F20" s="68"/>
    </row>
    <row r="21" spans="1:12" s="17" customFormat="1" ht="34.5" customHeight="1" x14ac:dyDescent="0.35">
      <c r="A21" s="7" t="s">
        <v>27</v>
      </c>
      <c r="B21" s="269" t="s">
        <v>14</v>
      </c>
      <c r="C21" s="270"/>
      <c r="D21" s="270"/>
      <c r="E21" s="271"/>
      <c r="F21" s="69">
        <v>1</v>
      </c>
      <c r="H21" s="40" t="s">
        <v>13</v>
      </c>
      <c r="I21" s="40"/>
      <c r="J21" s="40"/>
      <c r="K21" s="40"/>
      <c r="L21" s="40"/>
    </row>
    <row r="22" spans="1:12" s="17" customFormat="1" ht="34.5" customHeight="1" x14ac:dyDescent="0.35">
      <c r="A22" s="7" t="s">
        <v>28</v>
      </c>
      <c r="B22" s="269" t="s">
        <v>15</v>
      </c>
      <c r="C22" s="270"/>
      <c r="D22" s="270"/>
      <c r="E22" s="271"/>
      <c r="F22" s="69">
        <v>1</v>
      </c>
    </row>
    <row r="23" spans="1:12" s="17" customFormat="1" ht="34.5" customHeight="1" x14ac:dyDescent="0.35">
      <c r="A23" s="7" t="s">
        <v>29</v>
      </c>
      <c r="B23" s="269" t="s">
        <v>16</v>
      </c>
      <c r="C23" s="270"/>
      <c r="D23" s="270"/>
      <c r="E23" s="271"/>
      <c r="F23" s="69">
        <v>0</v>
      </c>
    </row>
    <row r="24" spans="1:12" ht="17.25" customHeight="1" x14ac:dyDescent="0.3">
      <c r="A24" s="5"/>
      <c r="B24" s="255" t="s">
        <v>65</v>
      </c>
      <c r="C24" s="256"/>
      <c r="D24" s="256"/>
      <c r="E24" s="257"/>
      <c r="F24" s="70"/>
    </row>
    <row r="25" spans="1:12" ht="16.5" customHeight="1" x14ac:dyDescent="0.3">
      <c r="A25" s="8">
        <v>4</v>
      </c>
      <c r="B25" s="268" t="s">
        <v>69</v>
      </c>
      <c r="C25" s="268"/>
      <c r="D25" s="268"/>
      <c r="E25" s="268"/>
      <c r="F25" s="267"/>
      <c r="H25" s="71" t="s">
        <v>33</v>
      </c>
      <c r="I25" s="71"/>
      <c r="J25" s="71"/>
      <c r="K25" s="71"/>
    </row>
    <row r="26" spans="1:12" ht="16.5" customHeight="1" x14ac:dyDescent="0.3">
      <c r="A26" s="72" t="s">
        <v>31</v>
      </c>
      <c r="B26" s="46" t="s">
        <v>6</v>
      </c>
      <c r="C26" s="47"/>
      <c r="D26" s="47"/>
      <c r="E26" s="48"/>
      <c r="F26" s="73">
        <v>0</v>
      </c>
      <c r="H26" s="2" t="s">
        <v>33</v>
      </c>
    </row>
    <row r="27" spans="1:12" ht="16.5" customHeight="1" x14ac:dyDescent="0.3">
      <c r="A27" s="72" t="s">
        <v>32</v>
      </c>
      <c r="B27" s="74" t="s">
        <v>7</v>
      </c>
      <c r="C27" s="75"/>
      <c r="D27" s="75"/>
      <c r="E27" s="76"/>
      <c r="F27" s="73">
        <v>1</v>
      </c>
      <c r="H27" s="2" t="s">
        <v>33</v>
      </c>
    </row>
    <row r="28" spans="1:12" ht="16.5" customHeight="1" x14ac:dyDescent="0.3">
      <c r="A28" s="72" t="s">
        <v>34</v>
      </c>
      <c r="B28" s="74" t="s">
        <v>8</v>
      </c>
      <c r="C28" s="75"/>
      <c r="D28" s="75"/>
      <c r="E28" s="76"/>
      <c r="F28" s="73">
        <v>0</v>
      </c>
      <c r="H28" s="2" t="s">
        <v>33</v>
      </c>
    </row>
    <row r="29" spans="1:12" ht="16.5" customHeight="1" x14ac:dyDescent="0.3">
      <c r="A29" s="72" t="s">
        <v>37</v>
      </c>
      <c r="B29" s="74" t="s">
        <v>9</v>
      </c>
      <c r="C29" s="75"/>
      <c r="D29" s="75"/>
      <c r="E29" s="76"/>
      <c r="F29" s="73">
        <v>0</v>
      </c>
      <c r="H29" s="2" t="s">
        <v>33</v>
      </c>
    </row>
    <row r="30" spans="1:12" ht="16.5" customHeight="1" x14ac:dyDescent="0.3">
      <c r="A30" s="72" t="s">
        <v>35</v>
      </c>
      <c r="B30" s="77" t="s">
        <v>5</v>
      </c>
      <c r="C30" s="78"/>
      <c r="D30" s="78"/>
      <c r="E30" s="79"/>
      <c r="F30" s="80">
        <f>SUM(F31:F39)</f>
        <v>0</v>
      </c>
      <c r="H30" s="2" t="s">
        <v>12</v>
      </c>
    </row>
    <row r="31" spans="1:12" ht="16.5" customHeight="1" x14ac:dyDescent="0.3">
      <c r="A31" s="72"/>
      <c r="B31" s="74" t="s">
        <v>42</v>
      </c>
      <c r="C31" s="75"/>
      <c r="D31" s="75"/>
      <c r="E31" s="76"/>
      <c r="F31" s="73">
        <v>0</v>
      </c>
    </row>
    <row r="32" spans="1:12" ht="16.5" customHeight="1" x14ac:dyDescent="0.3">
      <c r="A32" s="72"/>
      <c r="B32" s="74" t="s">
        <v>43</v>
      </c>
      <c r="C32" s="75"/>
      <c r="D32" s="75"/>
      <c r="E32" s="76"/>
      <c r="F32" s="73">
        <v>0</v>
      </c>
    </row>
    <row r="33" spans="1:8" ht="16.5" customHeight="1" x14ac:dyDescent="0.3">
      <c r="A33" s="72"/>
      <c r="B33" s="74" t="s">
        <v>44</v>
      </c>
      <c r="C33" s="75"/>
      <c r="D33" s="75"/>
      <c r="E33" s="76"/>
      <c r="F33" s="73">
        <v>0</v>
      </c>
    </row>
    <row r="34" spans="1:8" ht="16.5" customHeight="1" x14ac:dyDescent="0.3">
      <c r="A34" s="72"/>
      <c r="B34" s="74" t="s">
        <v>45</v>
      </c>
      <c r="C34" s="75"/>
      <c r="D34" s="75"/>
      <c r="E34" s="76"/>
      <c r="F34" s="73">
        <v>0</v>
      </c>
    </row>
    <row r="35" spans="1:8" ht="16.5" customHeight="1" x14ac:dyDescent="0.3">
      <c r="A35" s="72"/>
      <c r="B35" s="81" t="s">
        <v>46</v>
      </c>
      <c r="C35" s="82"/>
      <c r="D35" s="82"/>
      <c r="E35" s="83"/>
      <c r="F35" s="73">
        <v>0</v>
      </c>
    </row>
    <row r="36" spans="1:8" ht="16.5" customHeight="1" x14ac:dyDescent="0.3">
      <c r="A36" s="72"/>
      <c r="B36" s="81" t="s">
        <v>47</v>
      </c>
      <c r="C36" s="82"/>
      <c r="D36" s="82"/>
      <c r="E36" s="83"/>
      <c r="F36" s="73">
        <v>0</v>
      </c>
    </row>
    <row r="37" spans="1:8" ht="16.5" customHeight="1" x14ac:dyDescent="0.3">
      <c r="A37" s="72"/>
      <c r="B37" s="84" t="s">
        <v>48</v>
      </c>
      <c r="C37" s="85"/>
      <c r="D37" s="85"/>
      <c r="E37" s="86"/>
      <c r="F37" s="73">
        <v>0</v>
      </c>
    </row>
    <row r="38" spans="1:8" ht="16.5" customHeight="1" x14ac:dyDescent="0.3">
      <c r="A38" s="72"/>
      <c r="B38" s="84" t="s">
        <v>49</v>
      </c>
      <c r="C38" s="85"/>
      <c r="D38" s="85"/>
      <c r="E38" s="86"/>
      <c r="F38" s="73">
        <v>0</v>
      </c>
    </row>
    <row r="39" spans="1:8" ht="16.5" customHeight="1" x14ac:dyDescent="0.3">
      <c r="A39" s="72"/>
      <c r="B39" s="84" t="s">
        <v>62</v>
      </c>
      <c r="C39" s="85"/>
      <c r="D39" s="85"/>
      <c r="E39" s="86"/>
      <c r="F39" s="73">
        <v>0</v>
      </c>
    </row>
    <row r="40" spans="1:8" ht="16.5" customHeight="1" x14ac:dyDescent="0.3">
      <c r="A40" s="72" t="s">
        <v>36</v>
      </c>
      <c r="B40" s="84" t="s">
        <v>10</v>
      </c>
      <c r="C40" s="85"/>
      <c r="D40" s="85"/>
      <c r="E40" s="86"/>
      <c r="F40" s="87">
        <f>SUM(F41:F44)</f>
        <v>0</v>
      </c>
      <c r="H40" s="2" t="s">
        <v>33</v>
      </c>
    </row>
    <row r="41" spans="1:8" ht="16.5" customHeight="1" x14ac:dyDescent="0.35">
      <c r="A41" s="72"/>
      <c r="B41" s="84" t="s">
        <v>39</v>
      </c>
      <c r="C41" s="85"/>
      <c r="D41" s="85"/>
      <c r="E41" s="86"/>
      <c r="F41" s="88">
        <v>0</v>
      </c>
    </row>
    <row r="42" spans="1:8" ht="16.5" customHeight="1" x14ac:dyDescent="0.35">
      <c r="A42" s="72"/>
      <c r="B42" s="84" t="s">
        <v>40</v>
      </c>
      <c r="C42" s="85"/>
      <c r="D42" s="85"/>
      <c r="E42" s="86"/>
      <c r="F42" s="88">
        <v>0</v>
      </c>
    </row>
    <row r="43" spans="1:8" ht="16.5" customHeight="1" x14ac:dyDescent="0.35">
      <c r="A43" s="72"/>
      <c r="B43" s="84" t="s">
        <v>41</v>
      </c>
      <c r="C43" s="85"/>
      <c r="D43" s="85"/>
      <c r="E43" s="86"/>
      <c r="F43" s="88">
        <v>0</v>
      </c>
    </row>
    <row r="44" spans="1:8" ht="16.5" customHeight="1" x14ac:dyDescent="0.35">
      <c r="A44" s="72"/>
      <c r="B44" s="84" t="s">
        <v>62</v>
      </c>
      <c r="C44" s="85"/>
      <c r="D44" s="85"/>
      <c r="E44" s="86"/>
      <c r="F44" s="88">
        <v>0</v>
      </c>
    </row>
    <row r="45" spans="1:8" ht="16.5" customHeight="1" x14ac:dyDescent="0.35">
      <c r="A45" s="72" t="s">
        <v>38</v>
      </c>
      <c r="B45" s="89" t="s">
        <v>11</v>
      </c>
      <c r="C45" s="90"/>
      <c r="D45" s="90"/>
      <c r="E45" s="91"/>
      <c r="F45" s="88">
        <v>0</v>
      </c>
      <c r="H45" s="2" t="s">
        <v>33</v>
      </c>
    </row>
    <row r="46" spans="1:8" ht="16.5" customHeight="1" x14ac:dyDescent="0.35">
      <c r="A46" s="92" t="s">
        <v>50</v>
      </c>
      <c r="B46" s="93" t="s">
        <v>51</v>
      </c>
      <c r="C46" s="94"/>
      <c r="D46" s="94"/>
      <c r="E46" s="95"/>
      <c r="F46" s="88">
        <v>0</v>
      </c>
    </row>
    <row r="47" spans="1:8" x14ac:dyDescent="0.3">
      <c r="A47" s="10"/>
      <c r="B47" s="96" t="s">
        <v>54</v>
      </c>
      <c r="C47" s="96"/>
      <c r="D47" s="96"/>
      <c r="E47" s="96"/>
      <c r="F47" s="97"/>
    </row>
    <row r="48" spans="1:8" ht="19.5" customHeight="1" x14ac:dyDescent="0.3">
      <c r="A48" s="11">
        <v>5</v>
      </c>
      <c r="B48" s="272" t="s">
        <v>70</v>
      </c>
      <c r="C48" s="272"/>
      <c r="D48" s="272"/>
      <c r="E48" s="272"/>
      <c r="F48" s="273"/>
    </row>
    <row r="49" spans="1:6" ht="17.25" customHeight="1" x14ac:dyDescent="0.35">
      <c r="A49" s="98" t="s">
        <v>55</v>
      </c>
      <c r="B49" s="99" t="s">
        <v>2</v>
      </c>
      <c r="C49" s="100"/>
      <c r="D49" s="101"/>
      <c r="E49" s="102"/>
      <c r="F49" s="103">
        <v>0</v>
      </c>
    </row>
    <row r="50" spans="1:6" ht="17.25" customHeight="1" x14ac:dyDescent="0.35">
      <c r="A50" s="98" t="s">
        <v>56</v>
      </c>
      <c r="B50" s="104" t="s">
        <v>3</v>
      </c>
      <c r="C50" s="105"/>
      <c r="D50" s="106"/>
      <c r="E50" s="107"/>
      <c r="F50" s="103">
        <v>2</v>
      </c>
    </row>
    <row r="51" spans="1:6" ht="17.25" customHeight="1" x14ac:dyDescent="0.35">
      <c r="A51" s="98" t="s">
        <v>57</v>
      </c>
      <c r="B51" s="258" t="s">
        <v>61</v>
      </c>
      <c r="C51" s="259"/>
      <c r="D51" s="106"/>
      <c r="E51" s="107"/>
      <c r="F51" s="103">
        <v>0</v>
      </c>
    </row>
    <row r="52" spans="1:6" ht="17.25" customHeight="1" x14ac:dyDescent="0.35">
      <c r="A52" s="98" t="s">
        <v>58</v>
      </c>
      <c r="B52" s="104" t="s">
        <v>4</v>
      </c>
      <c r="C52" s="105"/>
      <c r="D52" s="106"/>
      <c r="E52" s="107"/>
      <c r="F52" s="103">
        <v>0</v>
      </c>
    </row>
    <row r="53" spans="1:6" ht="17.25" customHeight="1" x14ac:dyDescent="0.35">
      <c r="A53" s="98" t="s">
        <v>59</v>
      </c>
      <c r="B53" s="104" t="s">
        <v>60</v>
      </c>
      <c r="C53" s="105"/>
      <c r="D53" s="106"/>
      <c r="E53" s="107"/>
      <c r="F53" s="103">
        <v>0</v>
      </c>
    </row>
    <row r="54" spans="1:6" ht="30" customHeight="1" x14ac:dyDescent="0.3">
      <c r="A54" s="260" t="s">
        <v>98</v>
      </c>
      <c r="B54" s="261"/>
      <c r="C54" s="261"/>
      <c r="D54" s="261"/>
      <c r="E54" s="262"/>
      <c r="F54" s="108" t="s">
        <v>1</v>
      </c>
    </row>
    <row r="55" spans="1:6" ht="17.149999999999999" customHeight="1" x14ac:dyDescent="0.3">
      <c r="A55" s="109"/>
      <c r="B55" s="110" t="s">
        <v>99</v>
      </c>
      <c r="C55" s="110"/>
      <c r="D55" s="110"/>
      <c r="E55" s="110"/>
      <c r="F55" s="109"/>
    </row>
    <row r="56" spans="1:6" s="113" customFormat="1" ht="18.649999999999999" customHeight="1" x14ac:dyDescent="0.25">
      <c r="A56" s="111" t="s">
        <v>100</v>
      </c>
      <c r="B56" s="245" t="s">
        <v>101</v>
      </c>
      <c r="C56" s="246"/>
      <c r="D56" s="246"/>
      <c r="E56" s="247"/>
      <c r="F56" s="112">
        <v>4</v>
      </c>
    </row>
    <row r="57" spans="1:6" s="113" customFormat="1" ht="18.649999999999999" customHeight="1" x14ac:dyDescent="0.25">
      <c r="A57" s="111" t="s">
        <v>102</v>
      </c>
      <c r="B57" s="245" t="s">
        <v>103</v>
      </c>
      <c r="C57" s="246"/>
      <c r="D57" s="246"/>
      <c r="E57" s="247"/>
      <c r="F57" s="112">
        <v>5</v>
      </c>
    </row>
    <row r="58" spans="1:6" s="113" customFormat="1" ht="18.649999999999999" customHeight="1" x14ac:dyDescent="0.25">
      <c r="A58" s="111" t="s">
        <v>104</v>
      </c>
      <c r="B58" s="245" t="s">
        <v>105</v>
      </c>
      <c r="C58" s="246"/>
      <c r="D58" s="246"/>
      <c r="E58" s="247"/>
      <c r="F58" s="112">
        <v>2</v>
      </c>
    </row>
    <row r="59" spans="1:6" s="113" customFormat="1" ht="18.649999999999999" customHeight="1" x14ac:dyDescent="0.25">
      <c r="A59" s="111" t="s">
        <v>106</v>
      </c>
      <c r="B59" s="245" t="s">
        <v>107</v>
      </c>
      <c r="C59" s="246"/>
      <c r="D59" s="246"/>
      <c r="E59" s="247"/>
      <c r="F59" s="112">
        <v>0</v>
      </c>
    </row>
    <row r="60" spans="1:6" s="113" customFormat="1" ht="17.149999999999999" customHeight="1" x14ac:dyDescent="0.25">
      <c r="A60" s="114"/>
      <c r="B60" s="248" t="s">
        <v>108</v>
      </c>
      <c r="C60" s="249"/>
      <c r="D60" s="249"/>
      <c r="E60" s="250"/>
      <c r="F60" s="115"/>
    </row>
    <row r="61" spans="1:6" s="113" customFormat="1" ht="17.25" customHeight="1" x14ac:dyDescent="0.25">
      <c r="A61" s="116" t="s">
        <v>109</v>
      </c>
      <c r="B61" s="238" t="s">
        <v>110</v>
      </c>
      <c r="C61" s="239"/>
      <c r="D61" s="239"/>
      <c r="E61" s="240"/>
      <c r="F61" s="117">
        <v>2</v>
      </c>
    </row>
    <row r="62" spans="1:6" s="113" customFormat="1" ht="17.25" customHeight="1" x14ac:dyDescent="0.25">
      <c r="A62" s="116" t="s">
        <v>111</v>
      </c>
      <c r="B62" s="238" t="s">
        <v>112</v>
      </c>
      <c r="C62" s="239"/>
      <c r="D62" s="239"/>
      <c r="E62" s="240"/>
      <c r="F62" s="117">
        <v>0</v>
      </c>
    </row>
    <row r="63" spans="1:6" s="113" customFormat="1" ht="17.25" customHeight="1" x14ac:dyDescent="0.25">
      <c r="A63" s="116" t="s">
        <v>113</v>
      </c>
      <c r="B63" s="238" t="s">
        <v>114</v>
      </c>
      <c r="C63" s="239"/>
      <c r="D63" s="239"/>
      <c r="E63" s="240"/>
      <c r="F63" s="117">
        <v>0</v>
      </c>
    </row>
    <row r="64" spans="1:6" s="113" customFormat="1" ht="17.25" customHeight="1" x14ac:dyDescent="0.25">
      <c r="A64" s="116" t="s">
        <v>115</v>
      </c>
      <c r="B64" s="238" t="s">
        <v>116</v>
      </c>
      <c r="C64" s="239"/>
      <c r="D64" s="239"/>
      <c r="E64" s="240"/>
      <c r="F64" s="117">
        <v>0</v>
      </c>
    </row>
    <row r="65" spans="1:6" s="113" customFormat="1" ht="17.25" customHeight="1" x14ac:dyDescent="0.25">
      <c r="A65" s="118" t="s">
        <v>117</v>
      </c>
      <c r="B65" s="238" t="s">
        <v>118</v>
      </c>
      <c r="C65" s="239"/>
      <c r="D65" s="239"/>
      <c r="E65" s="240"/>
      <c r="F65" s="117">
        <v>0</v>
      </c>
    </row>
    <row r="66" spans="1:6" s="113" customFormat="1" ht="17.25" customHeight="1" x14ac:dyDescent="0.25">
      <c r="A66" s="118" t="s">
        <v>119</v>
      </c>
      <c r="B66" s="238" t="s">
        <v>120</v>
      </c>
      <c r="C66" s="239"/>
      <c r="D66" s="239"/>
      <c r="E66" s="240"/>
      <c r="F66" s="117">
        <v>0</v>
      </c>
    </row>
    <row r="67" spans="1:6" s="113" customFormat="1" ht="17.149999999999999" customHeight="1" x14ac:dyDescent="0.25">
      <c r="A67" s="119"/>
      <c r="B67" s="120" t="s">
        <v>121</v>
      </c>
      <c r="C67" s="120"/>
      <c r="D67" s="120"/>
      <c r="E67" s="120"/>
      <c r="F67" s="115"/>
    </row>
    <row r="68" spans="1:6" s="113" customFormat="1" ht="19.5" customHeight="1" x14ac:dyDescent="0.25">
      <c r="A68" s="121" t="s">
        <v>122</v>
      </c>
      <c r="B68" s="241" t="s">
        <v>110</v>
      </c>
      <c r="C68" s="242"/>
      <c r="D68" s="242"/>
      <c r="E68" s="243"/>
      <c r="F68" s="122">
        <v>0</v>
      </c>
    </row>
    <row r="69" spans="1:6" s="113" customFormat="1" ht="19.5" customHeight="1" x14ac:dyDescent="0.25">
      <c r="A69" s="121" t="s">
        <v>123</v>
      </c>
      <c r="B69" s="241" t="s">
        <v>124</v>
      </c>
      <c r="C69" s="242"/>
      <c r="D69" s="242"/>
      <c r="E69" s="243"/>
      <c r="F69" s="122">
        <v>0</v>
      </c>
    </row>
    <row r="70" spans="1:6" s="113" customFormat="1" ht="19.5" customHeight="1" x14ac:dyDescent="0.25">
      <c r="A70" s="121" t="s">
        <v>125</v>
      </c>
      <c r="B70" s="241" t="s">
        <v>126</v>
      </c>
      <c r="C70" s="242"/>
      <c r="D70" s="242"/>
      <c r="E70" s="243"/>
      <c r="F70" s="122">
        <v>0</v>
      </c>
    </row>
    <row r="73" spans="1:6" ht="15.5" x14ac:dyDescent="0.3">
      <c r="A73" s="244" t="s">
        <v>127</v>
      </c>
      <c r="B73" s="244"/>
      <c r="C73" s="244"/>
      <c r="D73" s="244"/>
      <c r="E73" s="244"/>
      <c r="F73" s="244"/>
    </row>
    <row r="74" spans="1:6" ht="20.25" customHeight="1" x14ac:dyDescent="0.3">
      <c r="A74" s="232" t="s">
        <v>128</v>
      </c>
      <c r="B74" s="233"/>
      <c r="C74" s="123" t="s">
        <v>129</v>
      </c>
      <c r="D74" s="124" t="s">
        <v>130</v>
      </c>
      <c r="E74" s="234" t="s">
        <v>131</v>
      </c>
      <c r="F74" s="235"/>
    </row>
    <row r="75" spans="1:6" ht="20.25" customHeight="1" x14ac:dyDescent="0.3">
      <c r="A75" s="232" t="s">
        <v>132</v>
      </c>
      <c r="B75" s="233"/>
      <c r="C75" s="125" t="s">
        <v>133</v>
      </c>
      <c r="D75" s="124" t="s">
        <v>134</v>
      </c>
      <c r="E75" s="236">
        <v>7075433707</v>
      </c>
      <c r="F75" s="237"/>
    </row>
    <row r="76" spans="1:6" ht="20.25" customHeight="1" x14ac:dyDescent="0.3">
      <c r="A76" s="232" t="s">
        <v>135</v>
      </c>
      <c r="B76" s="233"/>
      <c r="C76" s="123" t="s">
        <v>136</v>
      </c>
      <c r="D76" s="124"/>
      <c r="E76" s="234"/>
      <c r="F76" s="235"/>
    </row>
    <row r="77" spans="1:6" ht="15.5" x14ac:dyDescent="0.3">
      <c r="A77" s="229" t="s">
        <v>137</v>
      </c>
      <c r="B77" s="229"/>
      <c r="C77" s="229"/>
      <c r="D77" s="229"/>
      <c r="E77" s="229"/>
      <c r="F77" s="229"/>
    </row>
    <row r="78" spans="1:6" ht="43.5" customHeight="1" x14ac:dyDescent="0.3">
      <c r="A78" s="230" t="s">
        <v>138</v>
      </c>
      <c r="B78" s="231"/>
      <c r="C78" s="231"/>
      <c r="D78" s="231"/>
      <c r="E78" s="231"/>
      <c r="F78" s="231"/>
    </row>
  </sheetData>
  <sheetProtection password="CB71" sheet="1" selectLockedCells="1" selectUnlockedCells="1"/>
  <mergeCells count="41">
    <mergeCell ref="B1:E1"/>
    <mergeCell ref="B2:E2"/>
    <mergeCell ref="B3:E3"/>
    <mergeCell ref="B4:E4"/>
    <mergeCell ref="B5:E5"/>
    <mergeCell ref="B6:E6"/>
    <mergeCell ref="B20:E20"/>
    <mergeCell ref="B24:E24"/>
    <mergeCell ref="B51:C51"/>
    <mergeCell ref="A54:E54"/>
    <mergeCell ref="A7:E7"/>
    <mergeCell ref="B8:E8"/>
    <mergeCell ref="B10:F10"/>
    <mergeCell ref="B25:F25"/>
    <mergeCell ref="B21:E21"/>
    <mergeCell ref="B22:E22"/>
    <mergeCell ref="B23:E23"/>
    <mergeCell ref="B48:F48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8:E68"/>
    <mergeCell ref="B69:E69"/>
    <mergeCell ref="B70:E70"/>
    <mergeCell ref="A73:F73"/>
    <mergeCell ref="A77:F77"/>
    <mergeCell ref="A78:F78"/>
    <mergeCell ref="A74:B74"/>
    <mergeCell ref="E74:F74"/>
    <mergeCell ref="A75:B75"/>
    <mergeCell ref="E75:F75"/>
    <mergeCell ref="A76:B76"/>
    <mergeCell ref="E76:F76"/>
  </mergeCells>
  <hyperlinks>
    <hyperlink ref="C75" r:id="rId1" xr:uid="{00000000-0004-0000-0000-000000000000}"/>
  </hyperlinks>
  <printOptions horizontalCentered="1"/>
  <pageMargins left="0.25" right="0.25" top="0.5" bottom="0.5" header="0.3" footer="0.3"/>
  <pageSetup scale="87" fitToHeight="0" orientation="portrait" r:id="rId2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8"/>
  <sheetViews>
    <sheetView showGridLines="0" topLeftCell="A4" zoomScaleNormal="100" workbookViewId="0">
      <selection activeCell="A4" sqref="A1:XFD1048576"/>
    </sheetView>
  </sheetViews>
  <sheetFormatPr defaultColWidth="9.26953125" defaultRowHeight="14" x14ac:dyDescent="0.3"/>
  <cols>
    <col min="1" max="1" width="5.7265625" style="12" bestFit="1" customWidth="1"/>
    <col min="2" max="5" width="26.1796875" style="13" customWidth="1"/>
    <col min="6" max="16384" width="9.26953125" style="2"/>
  </cols>
  <sheetData>
    <row r="1" spans="1:10" ht="20.25" customHeight="1" x14ac:dyDescent="0.3">
      <c r="A1" s="45"/>
      <c r="B1" s="274" t="s">
        <v>63</v>
      </c>
      <c r="C1" s="274"/>
      <c r="D1" s="274"/>
      <c r="E1" s="274"/>
      <c r="F1" s="45"/>
    </row>
    <row r="2" spans="1:10" ht="18" customHeight="1" x14ac:dyDescent="0.3">
      <c r="A2" s="45"/>
      <c r="B2" s="274" t="s">
        <v>64</v>
      </c>
      <c r="C2" s="274"/>
      <c r="D2" s="274"/>
      <c r="E2" s="274"/>
      <c r="F2" s="45"/>
    </row>
    <row r="3" spans="1:10" ht="23.25" customHeight="1" x14ac:dyDescent="0.3">
      <c r="A3" s="44"/>
      <c r="B3" s="275" t="s">
        <v>66</v>
      </c>
      <c r="C3" s="275"/>
      <c r="D3" s="275"/>
      <c r="E3" s="275"/>
      <c r="F3" s="44"/>
    </row>
    <row r="4" spans="1:10" ht="15.75" customHeight="1" x14ac:dyDescent="0.3">
      <c r="B4" s="276" t="s">
        <v>88</v>
      </c>
      <c r="C4" s="276"/>
      <c r="D4" s="276"/>
      <c r="E4" s="276"/>
      <c r="F4" s="15"/>
    </row>
    <row r="5" spans="1:10" ht="15" customHeight="1" x14ac:dyDescent="0.3">
      <c r="A5" s="1"/>
      <c r="B5" s="277" t="s">
        <v>139</v>
      </c>
      <c r="C5" s="277"/>
      <c r="D5" s="277"/>
      <c r="E5" s="277"/>
    </row>
    <row r="6" spans="1:10" x14ac:dyDescent="0.3">
      <c r="A6" s="1"/>
      <c r="B6" s="275" t="s">
        <v>71</v>
      </c>
      <c r="C6" s="278"/>
      <c r="D6" s="278"/>
      <c r="E6" s="278"/>
    </row>
    <row r="7" spans="1:10" ht="30" customHeight="1" x14ac:dyDescent="0.3">
      <c r="A7" s="260" t="s">
        <v>0</v>
      </c>
      <c r="B7" s="261"/>
      <c r="C7" s="261"/>
      <c r="D7" s="261"/>
      <c r="E7" s="262"/>
      <c r="F7" s="3" t="s">
        <v>1</v>
      </c>
    </row>
    <row r="8" spans="1:10" ht="31.5" customHeight="1" x14ac:dyDescent="0.3">
      <c r="A8" s="4">
        <v>1</v>
      </c>
      <c r="B8" s="263" t="s">
        <v>17</v>
      </c>
      <c r="C8" s="264"/>
      <c r="D8" s="264"/>
      <c r="E8" s="265"/>
      <c r="F8" s="55">
        <v>16</v>
      </c>
      <c r="G8" s="56">
        <f>F21+F22+F23</f>
        <v>16</v>
      </c>
      <c r="H8" s="57" t="s">
        <v>30</v>
      </c>
      <c r="I8" s="57"/>
      <c r="J8" s="57"/>
    </row>
    <row r="9" spans="1:10" x14ac:dyDescent="0.3">
      <c r="A9" s="5"/>
      <c r="B9" s="58" t="s">
        <v>52</v>
      </c>
      <c r="C9" s="58"/>
      <c r="D9" s="58"/>
      <c r="E9" s="58"/>
      <c r="F9" s="5"/>
      <c r="G9" s="56"/>
      <c r="H9" s="57"/>
      <c r="I9" s="57"/>
      <c r="J9" s="57"/>
    </row>
    <row r="10" spans="1:10" ht="32.25" customHeight="1" x14ac:dyDescent="0.3">
      <c r="A10" s="6">
        <v>2</v>
      </c>
      <c r="B10" s="266" t="s">
        <v>68</v>
      </c>
      <c r="C10" s="266"/>
      <c r="D10" s="266"/>
      <c r="E10" s="266"/>
      <c r="F10" s="267"/>
    </row>
    <row r="11" spans="1:10" ht="18" customHeight="1" x14ac:dyDescent="0.3">
      <c r="A11" s="31" t="s">
        <v>18</v>
      </c>
      <c r="B11" s="59" t="s">
        <v>89</v>
      </c>
      <c r="C11" s="60"/>
      <c r="D11" s="60"/>
      <c r="E11" s="61"/>
      <c r="F11" s="62">
        <v>0</v>
      </c>
    </row>
    <row r="12" spans="1:10" ht="18" customHeight="1" x14ac:dyDescent="0.35">
      <c r="A12" s="31" t="s">
        <v>19</v>
      </c>
      <c r="B12" s="59" t="s">
        <v>90</v>
      </c>
      <c r="C12" s="60"/>
      <c r="D12" s="60"/>
      <c r="E12" s="61"/>
      <c r="F12" s="63">
        <v>0</v>
      </c>
    </row>
    <row r="13" spans="1:10" ht="18" customHeight="1" x14ac:dyDescent="0.35">
      <c r="A13" s="31" t="s">
        <v>20</v>
      </c>
      <c r="B13" s="59" t="s">
        <v>91</v>
      </c>
      <c r="C13" s="60"/>
      <c r="D13" s="60"/>
      <c r="E13" s="61"/>
      <c r="F13" s="63">
        <v>1</v>
      </c>
      <c r="H13" s="64"/>
    </row>
    <row r="14" spans="1:10" ht="18" customHeight="1" x14ac:dyDescent="0.35">
      <c r="A14" s="31" t="s">
        <v>21</v>
      </c>
      <c r="B14" s="59" t="s">
        <v>92</v>
      </c>
      <c r="C14" s="60"/>
      <c r="D14" s="60"/>
      <c r="E14" s="61"/>
      <c r="F14" s="63">
        <v>6</v>
      </c>
    </row>
    <row r="15" spans="1:10" ht="18" customHeight="1" x14ac:dyDescent="0.35">
      <c r="A15" s="31" t="s">
        <v>22</v>
      </c>
      <c r="B15" s="59" t="s">
        <v>93</v>
      </c>
      <c r="C15" s="60"/>
      <c r="D15" s="60"/>
      <c r="E15" s="61"/>
      <c r="F15" s="63">
        <v>3</v>
      </c>
    </row>
    <row r="16" spans="1:10" ht="18" customHeight="1" x14ac:dyDescent="0.35">
      <c r="A16" s="31" t="s">
        <v>23</v>
      </c>
      <c r="B16" s="59" t="s">
        <v>94</v>
      </c>
      <c r="C16" s="60"/>
      <c r="D16" s="60"/>
      <c r="E16" s="61"/>
      <c r="F16" s="63">
        <v>3</v>
      </c>
    </row>
    <row r="17" spans="1:12" ht="18" customHeight="1" x14ac:dyDescent="0.35">
      <c r="A17" s="31" t="s">
        <v>24</v>
      </c>
      <c r="B17" s="65" t="s">
        <v>95</v>
      </c>
      <c r="C17" s="66"/>
      <c r="D17" s="66"/>
      <c r="E17" s="67"/>
      <c r="F17" s="63">
        <v>0</v>
      </c>
      <c r="H17" s="64"/>
    </row>
    <row r="18" spans="1:12" ht="18" customHeight="1" x14ac:dyDescent="0.35">
      <c r="A18" s="31" t="s">
        <v>25</v>
      </c>
      <c r="B18" s="65" t="s">
        <v>96</v>
      </c>
      <c r="C18" s="66"/>
      <c r="D18" s="66"/>
      <c r="E18" s="67"/>
      <c r="F18" s="63">
        <v>0</v>
      </c>
    </row>
    <row r="19" spans="1:12" ht="18" customHeight="1" x14ac:dyDescent="0.35">
      <c r="A19" s="31" t="s">
        <v>26</v>
      </c>
      <c r="B19" s="65" t="s">
        <v>97</v>
      </c>
      <c r="C19" s="66"/>
      <c r="D19" s="66"/>
      <c r="E19" s="67"/>
      <c r="F19" s="63">
        <v>0</v>
      </c>
    </row>
    <row r="20" spans="1:12" x14ac:dyDescent="0.3">
      <c r="A20" s="5"/>
      <c r="B20" s="252" t="s">
        <v>53</v>
      </c>
      <c r="C20" s="253"/>
      <c r="D20" s="253"/>
      <c r="E20" s="254"/>
      <c r="F20" s="68"/>
    </row>
    <row r="21" spans="1:12" s="17" customFormat="1" ht="34.5" customHeight="1" x14ac:dyDescent="0.35">
      <c r="A21" s="7" t="s">
        <v>27</v>
      </c>
      <c r="B21" s="269" t="s">
        <v>14</v>
      </c>
      <c r="C21" s="270"/>
      <c r="D21" s="270"/>
      <c r="E21" s="271"/>
      <c r="F21" s="69">
        <v>14</v>
      </c>
      <c r="H21" s="40" t="s">
        <v>13</v>
      </c>
      <c r="I21" s="40"/>
      <c r="J21" s="40"/>
      <c r="K21" s="40"/>
      <c r="L21" s="40"/>
    </row>
    <row r="22" spans="1:12" s="17" customFormat="1" ht="34.5" customHeight="1" x14ac:dyDescent="0.35">
      <c r="A22" s="7" t="s">
        <v>28</v>
      </c>
      <c r="B22" s="269" t="s">
        <v>15</v>
      </c>
      <c r="C22" s="270"/>
      <c r="D22" s="270"/>
      <c r="E22" s="271"/>
      <c r="F22" s="69">
        <v>2</v>
      </c>
    </row>
    <row r="23" spans="1:12" s="17" customFormat="1" ht="34.5" customHeight="1" x14ac:dyDescent="0.35">
      <c r="A23" s="7" t="s">
        <v>29</v>
      </c>
      <c r="B23" s="269" t="s">
        <v>16</v>
      </c>
      <c r="C23" s="270"/>
      <c r="D23" s="270"/>
      <c r="E23" s="271"/>
      <c r="F23" s="69">
        <v>0</v>
      </c>
    </row>
    <row r="24" spans="1:12" ht="17.25" customHeight="1" x14ac:dyDescent="0.3">
      <c r="A24" s="5"/>
      <c r="B24" s="255" t="s">
        <v>65</v>
      </c>
      <c r="C24" s="256"/>
      <c r="D24" s="256"/>
      <c r="E24" s="257"/>
      <c r="F24" s="70"/>
    </row>
    <row r="25" spans="1:12" ht="16.5" customHeight="1" x14ac:dyDescent="0.3">
      <c r="A25" s="8">
        <v>4</v>
      </c>
      <c r="B25" s="268" t="s">
        <v>69</v>
      </c>
      <c r="C25" s="268"/>
      <c r="D25" s="268"/>
      <c r="E25" s="268"/>
      <c r="F25" s="267"/>
      <c r="H25" s="71" t="s">
        <v>33</v>
      </c>
      <c r="I25" s="71"/>
      <c r="J25" s="71"/>
      <c r="K25" s="71"/>
    </row>
    <row r="26" spans="1:12" ht="16.5" customHeight="1" x14ac:dyDescent="0.3">
      <c r="A26" s="72" t="s">
        <v>31</v>
      </c>
      <c r="B26" s="46" t="s">
        <v>6</v>
      </c>
      <c r="C26" s="47"/>
      <c r="D26" s="47"/>
      <c r="E26" s="48"/>
      <c r="F26" s="14">
        <v>0</v>
      </c>
      <c r="H26" s="2" t="s">
        <v>33</v>
      </c>
    </row>
    <row r="27" spans="1:12" ht="16.5" customHeight="1" x14ac:dyDescent="0.3">
      <c r="A27" s="72" t="s">
        <v>32</v>
      </c>
      <c r="B27" s="74" t="s">
        <v>7</v>
      </c>
      <c r="C27" s="75"/>
      <c r="D27" s="75"/>
      <c r="E27" s="76"/>
      <c r="F27" s="14">
        <v>12</v>
      </c>
      <c r="H27" s="2" t="s">
        <v>33</v>
      </c>
    </row>
    <row r="28" spans="1:12" ht="16.5" customHeight="1" x14ac:dyDescent="0.3">
      <c r="A28" s="72" t="s">
        <v>34</v>
      </c>
      <c r="B28" s="74" t="s">
        <v>8</v>
      </c>
      <c r="C28" s="75"/>
      <c r="D28" s="75"/>
      <c r="E28" s="76"/>
      <c r="F28" s="14">
        <v>2</v>
      </c>
      <c r="H28" s="2" t="s">
        <v>33</v>
      </c>
    </row>
    <row r="29" spans="1:12" ht="16.5" customHeight="1" x14ac:dyDescent="0.3">
      <c r="A29" s="72" t="s">
        <v>37</v>
      </c>
      <c r="B29" s="74" t="s">
        <v>9</v>
      </c>
      <c r="C29" s="75"/>
      <c r="D29" s="75"/>
      <c r="E29" s="76"/>
      <c r="F29" s="14">
        <v>0</v>
      </c>
      <c r="H29" s="2" t="s">
        <v>33</v>
      </c>
    </row>
    <row r="30" spans="1:12" ht="16.5" customHeight="1" x14ac:dyDescent="0.3">
      <c r="A30" s="72" t="s">
        <v>35</v>
      </c>
      <c r="B30" s="77" t="s">
        <v>5</v>
      </c>
      <c r="C30" s="78"/>
      <c r="D30" s="78"/>
      <c r="E30" s="79"/>
      <c r="F30" s="80">
        <f>SUM(F31:F39)</f>
        <v>0</v>
      </c>
      <c r="H30" s="2" t="s">
        <v>12</v>
      </c>
    </row>
    <row r="31" spans="1:12" ht="16.5" customHeight="1" x14ac:dyDescent="0.3">
      <c r="A31" s="72"/>
      <c r="B31" s="74" t="s">
        <v>42</v>
      </c>
      <c r="C31" s="75"/>
      <c r="D31" s="75"/>
      <c r="E31" s="76"/>
      <c r="F31" s="73">
        <v>0</v>
      </c>
    </row>
    <row r="32" spans="1:12" ht="16.5" customHeight="1" x14ac:dyDescent="0.3">
      <c r="A32" s="72"/>
      <c r="B32" s="74" t="s">
        <v>43</v>
      </c>
      <c r="C32" s="75"/>
      <c r="D32" s="75"/>
      <c r="E32" s="76"/>
      <c r="F32" s="73">
        <v>0</v>
      </c>
    </row>
    <row r="33" spans="1:8" ht="16.5" customHeight="1" x14ac:dyDescent="0.3">
      <c r="A33" s="72"/>
      <c r="B33" s="74" t="s">
        <v>44</v>
      </c>
      <c r="C33" s="75"/>
      <c r="D33" s="75"/>
      <c r="E33" s="76"/>
      <c r="F33" s="73">
        <v>0</v>
      </c>
    </row>
    <row r="34" spans="1:8" ht="16.5" customHeight="1" x14ac:dyDescent="0.3">
      <c r="A34" s="72"/>
      <c r="B34" s="74" t="s">
        <v>45</v>
      </c>
      <c r="C34" s="75"/>
      <c r="D34" s="75"/>
      <c r="E34" s="76"/>
      <c r="F34" s="73">
        <v>0</v>
      </c>
    </row>
    <row r="35" spans="1:8" ht="16.5" customHeight="1" x14ac:dyDescent="0.3">
      <c r="A35" s="72"/>
      <c r="B35" s="81" t="s">
        <v>46</v>
      </c>
      <c r="C35" s="82"/>
      <c r="D35" s="82"/>
      <c r="E35" s="83"/>
      <c r="F35" s="73">
        <v>0</v>
      </c>
    </row>
    <row r="36" spans="1:8" ht="16.5" customHeight="1" x14ac:dyDescent="0.3">
      <c r="A36" s="72"/>
      <c r="B36" s="81" t="s">
        <v>47</v>
      </c>
      <c r="C36" s="82"/>
      <c r="D36" s="82"/>
      <c r="E36" s="83"/>
      <c r="F36" s="73">
        <v>0</v>
      </c>
    </row>
    <row r="37" spans="1:8" ht="16.5" customHeight="1" x14ac:dyDescent="0.3">
      <c r="A37" s="72"/>
      <c r="B37" s="84" t="s">
        <v>48</v>
      </c>
      <c r="C37" s="85"/>
      <c r="D37" s="85"/>
      <c r="E37" s="86"/>
      <c r="F37" s="73">
        <v>0</v>
      </c>
    </row>
    <row r="38" spans="1:8" ht="16.5" customHeight="1" x14ac:dyDescent="0.3">
      <c r="A38" s="72"/>
      <c r="B38" s="84" t="s">
        <v>49</v>
      </c>
      <c r="C38" s="85"/>
      <c r="D38" s="85"/>
      <c r="E38" s="86"/>
      <c r="F38" s="73">
        <v>0</v>
      </c>
    </row>
    <row r="39" spans="1:8" ht="16.5" customHeight="1" x14ac:dyDescent="0.3">
      <c r="A39" s="72"/>
      <c r="B39" s="84" t="s">
        <v>62</v>
      </c>
      <c r="C39" s="85"/>
      <c r="D39" s="85"/>
      <c r="E39" s="86"/>
      <c r="F39" s="73">
        <v>0</v>
      </c>
    </row>
    <row r="40" spans="1:8" ht="16.5" customHeight="1" x14ac:dyDescent="0.3">
      <c r="A40" s="72" t="s">
        <v>36</v>
      </c>
      <c r="B40" s="84" t="s">
        <v>10</v>
      </c>
      <c r="C40" s="85"/>
      <c r="D40" s="85"/>
      <c r="E40" s="86"/>
      <c r="F40" s="87">
        <f>SUM(F41:F44)</f>
        <v>0</v>
      </c>
      <c r="H40" s="2" t="s">
        <v>33</v>
      </c>
    </row>
    <row r="41" spans="1:8" ht="16.5" customHeight="1" x14ac:dyDescent="0.35">
      <c r="A41" s="72"/>
      <c r="B41" s="84" t="s">
        <v>39</v>
      </c>
      <c r="C41" s="85"/>
      <c r="D41" s="85"/>
      <c r="E41" s="86"/>
      <c r="F41" s="88">
        <v>0</v>
      </c>
    </row>
    <row r="42" spans="1:8" ht="16.5" customHeight="1" x14ac:dyDescent="0.35">
      <c r="A42" s="72"/>
      <c r="B42" s="84" t="s">
        <v>40</v>
      </c>
      <c r="C42" s="85"/>
      <c r="D42" s="85"/>
      <c r="E42" s="86"/>
      <c r="F42" s="88">
        <v>0</v>
      </c>
    </row>
    <row r="43" spans="1:8" ht="16.5" customHeight="1" x14ac:dyDescent="0.35">
      <c r="A43" s="72"/>
      <c r="B43" s="84" t="s">
        <v>41</v>
      </c>
      <c r="C43" s="85"/>
      <c r="D43" s="85"/>
      <c r="E43" s="86"/>
      <c r="F43" s="88">
        <v>0</v>
      </c>
    </row>
    <row r="44" spans="1:8" ht="16.5" customHeight="1" x14ac:dyDescent="0.35">
      <c r="A44" s="72"/>
      <c r="B44" s="84" t="s">
        <v>62</v>
      </c>
      <c r="C44" s="85"/>
      <c r="D44" s="85"/>
      <c r="E44" s="86"/>
      <c r="F44" s="88">
        <v>0</v>
      </c>
    </row>
    <row r="45" spans="1:8" ht="16.5" customHeight="1" x14ac:dyDescent="0.35">
      <c r="A45" s="72" t="s">
        <v>38</v>
      </c>
      <c r="B45" s="89" t="s">
        <v>11</v>
      </c>
      <c r="C45" s="90"/>
      <c r="D45" s="90"/>
      <c r="E45" s="91"/>
      <c r="F45" s="88">
        <v>0</v>
      </c>
      <c r="H45" s="2" t="s">
        <v>33</v>
      </c>
    </row>
    <row r="46" spans="1:8" ht="16.5" customHeight="1" x14ac:dyDescent="0.35">
      <c r="A46" s="92" t="s">
        <v>50</v>
      </c>
      <c r="B46" s="93" t="s">
        <v>51</v>
      </c>
      <c r="C46" s="94"/>
      <c r="D46" s="94"/>
      <c r="E46" s="95"/>
      <c r="F46" s="88">
        <v>0</v>
      </c>
    </row>
    <row r="47" spans="1:8" x14ac:dyDescent="0.3">
      <c r="A47" s="10"/>
      <c r="B47" s="96" t="s">
        <v>54</v>
      </c>
      <c r="C47" s="96"/>
      <c r="D47" s="96"/>
      <c r="E47" s="96"/>
      <c r="F47" s="97"/>
    </row>
    <row r="48" spans="1:8" ht="19.5" customHeight="1" x14ac:dyDescent="0.3">
      <c r="A48" s="11">
        <v>5</v>
      </c>
      <c r="B48" s="272" t="s">
        <v>70</v>
      </c>
      <c r="C48" s="272"/>
      <c r="D48" s="272"/>
      <c r="E48" s="272"/>
      <c r="F48" s="273"/>
    </row>
    <row r="49" spans="1:6" ht="17.25" customHeight="1" x14ac:dyDescent="0.35">
      <c r="A49" s="98" t="s">
        <v>55</v>
      </c>
      <c r="B49" s="99" t="s">
        <v>2</v>
      </c>
      <c r="C49" s="100"/>
      <c r="D49" s="101"/>
      <c r="E49" s="102"/>
      <c r="F49" s="103">
        <v>6</v>
      </c>
    </row>
    <row r="50" spans="1:6" ht="17.25" customHeight="1" x14ac:dyDescent="0.35">
      <c r="A50" s="98" t="s">
        <v>56</v>
      </c>
      <c r="B50" s="104" t="s">
        <v>3</v>
      </c>
      <c r="C50" s="105"/>
      <c r="D50" s="106"/>
      <c r="E50" s="107"/>
      <c r="F50" s="103">
        <v>10</v>
      </c>
    </row>
    <row r="51" spans="1:6" ht="17.25" customHeight="1" x14ac:dyDescent="0.35">
      <c r="A51" s="98" t="s">
        <v>57</v>
      </c>
      <c r="B51" s="258" t="s">
        <v>61</v>
      </c>
      <c r="C51" s="259"/>
      <c r="D51" s="106"/>
      <c r="E51" s="107"/>
      <c r="F51" s="103">
        <v>0</v>
      </c>
    </row>
    <row r="52" spans="1:6" ht="17.25" customHeight="1" x14ac:dyDescent="0.35">
      <c r="A52" s="98" t="s">
        <v>58</v>
      </c>
      <c r="B52" s="104" t="s">
        <v>4</v>
      </c>
      <c r="C52" s="105"/>
      <c r="D52" s="106"/>
      <c r="E52" s="107"/>
      <c r="F52" s="103">
        <v>0</v>
      </c>
    </row>
    <row r="53" spans="1:6" ht="17.25" customHeight="1" x14ac:dyDescent="0.35">
      <c r="A53" s="98" t="s">
        <v>59</v>
      </c>
      <c r="B53" s="104" t="s">
        <v>60</v>
      </c>
      <c r="C53" s="105"/>
      <c r="D53" s="106"/>
      <c r="E53" s="107"/>
      <c r="F53" s="103">
        <v>0</v>
      </c>
    </row>
    <row r="54" spans="1:6" ht="30" customHeight="1" x14ac:dyDescent="0.3">
      <c r="A54" s="260" t="s">
        <v>98</v>
      </c>
      <c r="B54" s="261"/>
      <c r="C54" s="261"/>
      <c r="D54" s="261"/>
      <c r="E54" s="262"/>
      <c r="F54" s="108" t="s">
        <v>1</v>
      </c>
    </row>
    <row r="55" spans="1:6" ht="17.149999999999999" customHeight="1" x14ac:dyDescent="0.3">
      <c r="A55" s="109"/>
      <c r="B55" s="110" t="s">
        <v>99</v>
      </c>
      <c r="C55" s="110"/>
      <c r="D55" s="110"/>
      <c r="E55" s="110"/>
      <c r="F55" s="109"/>
    </row>
    <row r="56" spans="1:6" s="113" customFormat="1" ht="18.649999999999999" customHeight="1" x14ac:dyDescent="0.25">
      <c r="A56" s="111" t="s">
        <v>100</v>
      </c>
      <c r="B56" s="245" t="s">
        <v>101</v>
      </c>
      <c r="C56" s="246"/>
      <c r="D56" s="246"/>
      <c r="E56" s="247"/>
      <c r="F56" s="112">
        <v>27</v>
      </c>
    </row>
    <row r="57" spans="1:6" s="113" customFormat="1" ht="18.649999999999999" customHeight="1" x14ac:dyDescent="0.25">
      <c r="A57" s="111" t="s">
        <v>102</v>
      </c>
      <c r="B57" s="245" t="s">
        <v>103</v>
      </c>
      <c r="C57" s="246"/>
      <c r="D57" s="246"/>
      <c r="E57" s="247"/>
      <c r="F57" s="112">
        <v>0</v>
      </c>
    </row>
    <row r="58" spans="1:6" s="113" customFormat="1" ht="18.649999999999999" customHeight="1" x14ac:dyDescent="0.25">
      <c r="A58" s="111" t="s">
        <v>104</v>
      </c>
      <c r="B58" s="245" t="s">
        <v>105</v>
      </c>
      <c r="C58" s="246"/>
      <c r="D58" s="246"/>
      <c r="E58" s="247"/>
      <c r="F58" s="112">
        <v>15</v>
      </c>
    </row>
    <row r="59" spans="1:6" s="113" customFormat="1" ht="18.649999999999999" customHeight="1" x14ac:dyDescent="0.25">
      <c r="A59" s="111" t="s">
        <v>106</v>
      </c>
      <c r="B59" s="245" t="s">
        <v>107</v>
      </c>
      <c r="C59" s="246"/>
      <c r="D59" s="246"/>
      <c r="E59" s="247"/>
      <c r="F59" s="112">
        <v>3</v>
      </c>
    </row>
    <row r="60" spans="1:6" s="113" customFormat="1" ht="17.149999999999999" customHeight="1" x14ac:dyDescent="0.25">
      <c r="A60" s="114"/>
      <c r="B60" s="248" t="s">
        <v>108</v>
      </c>
      <c r="C60" s="249"/>
      <c r="D60" s="249"/>
      <c r="E60" s="250"/>
      <c r="F60" s="115"/>
    </row>
    <row r="61" spans="1:6" s="113" customFormat="1" ht="17.25" customHeight="1" x14ac:dyDescent="0.25">
      <c r="A61" s="116" t="s">
        <v>109</v>
      </c>
      <c r="B61" s="238" t="s">
        <v>110</v>
      </c>
      <c r="C61" s="239"/>
      <c r="D61" s="239"/>
      <c r="E61" s="240"/>
      <c r="F61" s="117">
        <v>10</v>
      </c>
    </row>
    <row r="62" spans="1:6" s="113" customFormat="1" ht="17.25" customHeight="1" x14ac:dyDescent="0.25">
      <c r="A62" s="116" t="s">
        <v>111</v>
      </c>
      <c r="B62" s="238" t="s">
        <v>112</v>
      </c>
      <c r="C62" s="239"/>
      <c r="D62" s="239"/>
      <c r="E62" s="240"/>
      <c r="F62" s="117">
        <v>5</v>
      </c>
    </row>
    <row r="63" spans="1:6" s="113" customFormat="1" ht="17.25" customHeight="1" x14ac:dyDescent="0.25">
      <c r="A63" s="116" t="s">
        <v>113</v>
      </c>
      <c r="B63" s="238" t="s">
        <v>114</v>
      </c>
      <c r="C63" s="239"/>
      <c r="D63" s="239"/>
      <c r="E63" s="240"/>
      <c r="F63" s="117">
        <v>0</v>
      </c>
    </row>
    <row r="64" spans="1:6" s="113" customFormat="1" ht="17.25" customHeight="1" x14ac:dyDescent="0.25">
      <c r="A64" s="116" t="s">
        <v>115</v>
      </c>
      <c r="B64" s="238" t="s">
        <v>116</v>
      </c>
      <c r="C64" s="239"/>
      <c r="D64" s="239"/>
      <c r="E64" s="240"/>
      <c r="F64" s="117">
        <v>0</v>
      </c>
    </row>
    <row r="65" spans="1:6" s="113" customFormat="1" ht="17.25" customHeight="1" x14ac:dyDescent="0.25">
      <c r="A65" s="118" t="s">
        <v>117</v>
      </c>
      <c r="B65" s="238" t="s">
        <v>118</v>
      </c>
      <c r="C65" s="239"/>
      <c r="D65" s="239"/>
      <c r="E65" s="240"/>
      <c r="F65" s="117">
        <v>0</v>
      </c>
    </row>
    <row r="66" spans="1:6" s="113" customFormat="1" ht="17.25" customHeight="1" x14ac:dyDescent="0.25">
      <c r="A66" s="118" t="s">
        <v>119</v>
      </c>
      <c r="B66" s="238" t="s">
        <v>120</v>
      </c>
      <c r="C66" s="239"/>
      <c r="D66" s="239"/>
      <c r="E66" s="240"/>
      <c r="F66" s="117">
        <v>2</v>
      </c>
    </row>
    <row r="67" spans="1:6" s="113" customFormat="1" ht="17.149999999999999" customHeight="1" x14ac:dyDescent="0.25">
      <c r="A67" s="119"/>
      <c r="B67" s="120" t="s">
        <v>121</v>
      </c>
      <c r="C67" s="120"/>
      <c r="D67" s="120"/>
      <c r="E67" s="120"/>
      <c r="F67" s="115"/>
    </row>
    <row r="68" spans="1:6" s="113" customFormat="1" ht="19.5" customHeight="1" x14ac:dyDescent="0.25">
      <c r="A68" s="121" t="s">
        <v>122</v>
      </c>
      <c r="B68" s="241" t="s">
        <v>110</v>
      </c>
      <c r="C68" s="242"/>
      <c r="D68" s="242"/>
      <c r="E68" s="243"/>
      <c r="F68" s="122">
        <v>9</v>
      </c>
    </row>
    <row r="69" spans="1:6" s="113" customFormat="1" ht="19.5" customHeight="1" x14ac:dyDescent="0.25">
      <c r="A69" s="121" t="s">
        <v>123</v>
      </c>
      <c r="B69" s="241" t="s">
        <v>124</v>
      </c>
      <c r="C69" s="242"/>
      <c r="D69" s="242"/>
      <c r="E69" s="243"/>
      <c r="F69" s="122">
        <v>2</v>
      </c>
    </row>
    <row r="70" spans="1:6" s="113" customFormat="1" ht="19.5" customHeight="1" x14ac:dyDescent="0.25">
      <c r="A70" s="121" t="s">
        <v>125</v>
      </c>
      <c r="B70" s="241" t="s">
        <v>126</v>
      </c>
      <c r="C70" s="242"/>
      <c r="D70" s="242"/>
      <c r="E70" s="243"/>
      <c r="F70" s="122">
        <v>1</v>
      </c>
    </row>
    <row r="73" spans="1:6" ht="15.5" x14ac:dyDescent="0.3">
      <c r="A73" s="244" t="s">
        <v>127</v>
      </c>
      <c r="B73" s="244"/>
      <c r="C73" s="244"/>
      <c r="D73" s="244"/>
      <c r="E73" s="244"/>
      <c r="F73" s="244"/>
    </row>
    <row r="74" spans="1:6" ht="20.25" customHeight="1" x14ac:dyDescent="0.3">
      <c r="A74" s="232" t="s">
        <v>128</v>
      </c>
      <c r="B74" s="233"/>
      <c r="C74" s="123" t="s">
        <v>140</v>
      </c>
      <c r="D74" s="124" t="s">
        <v>130</v>
      </c>
      <c r="E74" s="234" t="s">
        <v>141</v>
      </c>
      <c r="F74" s="235"/>
    </row>
    <row r="75" spans="1:6" ht="20.25" customHeight="1" x14ac:dyDescent="0.3">
      <c r="A75" s="232" t="s">
        <v>132</v>
      </c>
      <c r="B75" s="233"/>
      <c r="C75" s="123" t="s">
        <v>142</v>
      </c>
      <c r="D75" s="124" t="s">
        <v>134</v>
      </c>
      <c r="E75" s="236">
        <v>7075434681</v>
      </c>
      <c r="F75" s="237"/>
    </row>
    <row r="76" spans="1:6" ht="20.25" customHeight="1" x14ac:dyDescent="0.3">
      <c r="A76" s="232" t="s">
        <v>135</v>
      </c>
      <c r="B76" s="233"/>
      <c r="C76" s="123" t="s">
        <v>143</v>
      </c>
      <c r="D76" s="124" t="s">
        <v>144</v>
      </c>
      <c r="E76" s="234" t="s">
        <v>143</v>
      </c>
      <c r="F76" s="235"/>
    </row>
    <row r="77" spans="1:6" ht="15.5" x14ac:dyDescent="0.3">
      <c r="A77" s="229" t="s">
        <v>137</v>
      </c>
      <c r="B77" s="229"/>
      <c r="C77" s="229"/>
      <c r="D77" s="229"/>
      <c r="E77" s="229"/>
      <c r="F77" s="229"/>
    </row>
    <row r="78" spans="1:6" ht="43.5" customHeight="1" x14ac:dyDescent="0.3">
      <c r="A78" s="230" t="s">
        <v>138</v>
      </c>
      <c r="B78" s="231"/>
      <c r="C78" s="231"/>
      <c r="D78" s="231"/>
      <c r="E78" s="231"/>
      <c r="F78" s="231"/>
    </row>
  </sheetData>
  <sheetProtection password="CB71" sheet="1" selectLockedCells="1" selectUnlockedCells="1"/>
  <mergeCells count="41">
    <mergeCell ref="B1:E1"/>
    <mergeCell ref="B2:E2"/>
    <mergeCell ref="B3:E3"/>
    <mergeCell ref="B4:E4"/>
    <mergeCell ref="B5:E5"/>
    <mergeCell ref="B6:E6"/>
    <mergeCell ref="B21:E21"/>
    <mergeCell ref="B22:E22"/>
    <mergeCell ref="B23:E23"/>
    <mergeCell ref="B25:F25"/>
    <mergeCell ref="B8:E8"/>
    <mergeCell ref="B10:F10"/>
    <mergeCell ref="B20:E20"/>
    <mergeCell ref="A7:E7"/>
    <mergeCell ref="B24:E24"/>
    <mergeCell ref="B51:C51"/>
    <mergeCell ref="A54:E54"/>
    <mergeCell ref="B56:E56"/>
    <mergeCell ref="B57:E57"/>
    <mergeCell ref="B48:F48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8:E68"/>
    <mergeCell ref="B69:E69"/>
    <mergeCell ref="B70:E70"/>
    <mergeCell ref="A73:F73"/>
    <mergeCell ref="A74:B74"/>
    <mergeCell ref="E74:F74"/>
    <mergeCell ref="A78:F78"/>
    <mergeCell ref="A75:B75"/>
    <mergeCell ref="E75:F75"/>
    <mergeCell ref="A76:B76"/>
    <mergeCell ref="E76:F76"/>
    <mergeCell ref="A77:F77"/>
  </mergeCells>
  <pageMargins left="0.7" right="0.7" top="0.75" bottom="0.75" header="0.3" footer="0.3"/>
  <pageSetup scale="77" orientation="portrait" r:id="rId1"/>
  <rowBreaks count="1" manualBreakCount="1">
    <brk id="46" max="5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79"/>
  <sheetViews>
    <sheetView showGridLines="0" topLeftCell="A51" zoomScaleNormal="100" zoomScaleSheetLayoutView="100" workbookViewId="0">
      <selection activeCell="A55" sqref="A55:XFD79"/>
    </sheetView>
  </sheetViews>
  <sheetFormatPr defaultColWidth="9.26953125" defaultRowHeight="14" x14ac:dyDescent="0.3"/>
  <cols>
    <col min="1" max="1" width="5.7265625" style="12" bestFit="1" customWidth="1"/>
    <col min="2" max="5" width="26.1796875" style="13" customWidth="1"/>
    <col min="6" max="6" width="11.81640625" style="2" customWidth="1"/>
    <col min="7" max="16384" width="9.26953125" style="2"/>
  </cols>
  <sheetData>
    <row r="1" spans="1:10" ht="20.25" customHeight="1" x14ac:dyDescent="0.3">
      <c r="A1" s="274" t="s">
        <v>63</v>
      </c>
      <c r="B1" s="274"/>
      <c r="C1" s="274"/>
      <c r="D1" s="274"/>
      <c r="E1" s="274"/>
      <c r="F1" s="274"/>
    </row>
    <row r="2" spans="1:10" ht="18" customHeight="1" x14ac:dyDescent="0.3">
      <c r="A2" s="274" t="s">
        <v>64</v>
      </c>
      <c r="B2" s="274"/>
      <c r="C2" s="274"/>
      <c r="D2" s="274"/>
      <c r="E2" s="274"/>
      <c r="F2" s="274"/>
    </row>
    <row r="3" spans="1:10" ht="23.25" customHeight="1" x14ac:dyDescent="0.3">
      <c r="A3" s="275" t="s">
        <v>66</v>
      </c>
      <c r="B3" s="275"/>
      <c r="C3" s="275"/>
      <c r="D3" s="275"/>
      <c r="E3" s="275"/>
      <c r="F3" s="275"/>
    </row>
    <row r="4" spans="1:10" ht="15.75" customHeight="1" x14ac:dyDescent="0.3">
      <c r="A4" s="276" t="s">
        <v>88</v>
      </c>
      <c r="B4" s="276"/>
      <c r="C4" s="276"/>
      <c r="D4" s="276"/>
      <c r="E4" s="276"/>
      <c r="F4" s="276"/>
    </row>
    <row r="5" spans="1:10" ht="15" customHeight="1" x14ac:dyDescent="0.3">
      <c r="A5" s="277" t="s">
        <v>72</v>
      </c>
      <c r="B5" s="277"/>
      <c r="C5" s="277"/>
      <c r="D5" s="277"/>
      <c r="E5" s="277"/>
      <c r="F5" s="277"/>
    </row>
    <row r="6" spans="1:10" ht="15" customHeight="1" x14ac:dyDescent="0.3">
      <c r="A6" s="275" t="s">
        <v>73</v>
      </c>
      <c r="B6" s="275"/>
      <c r="C6" s="275"/>
      <c r="D6" s="275"/>
      <c r="E6" s="275"/>
      <c r="F6" s="275"/>
    </row>
    <row r="7" spans="1:10" ht="24.75" customHeight="1" x14ac:dyDescent="0.3">
      <c r="A7" s="1"/>
      <c r="B7" s="279" t="s">
        <v>145</v>
      </c>
      <c r="C7" s="279"/>
      <c r="D7" s="279"/>
      <c r="E7" s="279"/>
      <c r="F7" s="126">
        <v>34</v>
      </c>
    </row>
    <row r="8" spans="1:10" ht="30" customHeight="1" x14ac:dyDescent="0.3">
      <c r="A8" s="260" t="s">
        <v>0</v>
      </c>
      <c r="B8" s="261"/>
      <c r="C8" s="261"/>
      <c r="D8" s="261"/>
      <c r="E8" s="262"/>
      <c r="F8" s="3" t="s">
        <v>1</v>
      </c>
    </row>
    <row r="9" spans="1:10" ht="31.5" customHeight="1" x14ac:dyDescent="0.3">
      <c r="A9" s="4">
        <v>1</v>
      </c>
      <c r="B9" s="263" t="s">
        <v>17</v>
      </c>
      <c r="C9" s="264"/>
      <c r="D9" s="264"/>
      <c r="E9" s="265"/>
      <c r="F9" s="55">
        <v>10</v>
      </c>
      <c r="G9" s="56">
        <f>F22+F23+F24</f>
        <v>10</v>
      </c>
      <c r="H9" s="57" t="s">
        <v>30</v>
      </c>
      <c r="I9" s="57"/>
      <c r="J9" s="57"/>
    </row>
    <row r="10" spans="1:10" x14ac:dyDescent="0.3">
      <c r="A10" s="5"/>
      <c r="B10" s="58" t="s">
        <v>52</v>
      </c>
      <c r="C10" s="58"/>
      <c r="D10" s="58"/>
      <c r="E10" s="58"/>
      <c r="F10" s="5"/>
      <c r="G10" s="56"/>
      <c r="H10" s="57"/>
      <c r="I10" s="57"/>
      <c r="J10" s="57"/>
    </row>
    <row r="11" spans="1:10" ht="32.25" customHeight="1" x14ac:dyDescent="0.3">
      <c r="A11" s="6">
        <v>2</v>
      </c>
      <c r="B11" s="266" t="s">
        <v>68</v>
      </c>
      <c r="C11" s="266"/>
      <c r="D11" s="266"/>
      <c r="E11" s="266"/>
      <c r="F11" s="267"/>
    </row>
    <row r="12" spans="1:10" ht="18" customHeight="1" x14ac:dyDescent="0.3">
      <c r="A12" s="31" t="s">
        <v>18</v>
      </c>
      <c r="B12" s="59" t="s">
        <v>89</v>
      </c>
      <c r="C12" s="60"/>
      <c r="D12" s="60"/>
      <c r="E12" s="61"/>
      <c r="F12" s="127">
        <v>1</v>
      </c>
    </row>
    <row r="13" spans="1:10" ht="18" customHeight="1" x14ac:dyDescent="0.3">
      <c r="A13" s="31" t="s">
        <v>19</v>
      </c>
      <c r="B13" s="59" t="s">
        <v>90</v>
      </c>
      <c r="C13" s="60"/>
      <c r="D13" s="60"/>
      <c r="E13" s="61"/>
      <c r="F13" s="127">
        <v>1</v>
      </c>
    </row>
    <row r="14" spans="1:10" ht="18" customHeight="1" x14ac:dyDescent="0.3">
      <c r="A14" s="31" t="s">
        <v>20</v>
      </c>
      <c r="B14" s="59" t="s">
        <v>91</v>
      </c>
      <c r="C14" s="60"/>
      <c r="D14" s="60"/>
      <c r="E14" s="61"/>
      <c r="F14" s="127">
        <v>2</v>
      </c>
      <c r="H14" s="64"/>
    </row>
    <row r="15" spans="1:10" ht="18" customHeight="1" x14ac:dyDescent="0.3">
      <c r="A15" s="31" t="s">
        <v>21</v>
      </c>
      <c r="B15" s="59" t="s">
        <v>92</v>
      </c>
      <c r="C15" s="60"/>
      <c r="D15" s="60"/>
      <c r="E15" s="61"/>
      <c r="F15" s="127">
        <v>3</v>
      </c>
    </row>
    <row r="16" spans="1:10" ht="18" customHeight="1" x14ac:dyDescent="0.3">
      <c r="A16" s="31" t="s">
        <v>22</v>
      </c>
      <c r="B16" s="59" t="s">
        <v>93</v>
      </c>
      <c r="C16" s="60"/>
      <c r="D16" s="60"/>
      <c r="E16" s="61"/>
      <c r="F16" s="127">
        <v>3</v>
      </c>
    </row>
    <row r="17" spans="1:12" ht="18" customHeight="1" x14ac:dyDescent="0.3">
      <c r="A17" s="31" t="s">
        <v>23</v>
      </c>
      <c r="B17" s="59" t="s">
        <v>94</v>
      </c>
      <c r="C17" s="60"/>
      <c r="D17" s="60"/>
      <c r="E17" s="61"/>
      <c r="F17" s="127">
        <v>0</v>
      </c>
    </row>
    <row r="18" spans="1:12" ht="18" customHeight="1" x14ac:dyDescent="0.3">
      <c r="A18" s="31" t="s">
        <v>24</v>
      </c>
      <c r="B18" s="65" t="s">
        <v>95</v>
      </c>
      <c r="C18" s="66"/>
      <c r="D18" s="66"/>
      <c r="E18" s="67"/>
      <c r="F18" s="127">
        <v>0</v>
      </c>
      <c r="H18" s="64"/>
    </row>
    <row r="19" spans="1:12" ht="18" customHeight="1" x14ac:dyDescent="0.3">
      <c r="A19" s="31" t="s">
        <v>25</v>
      </c>
      <c r="B19" s="65" t="s">
        <v>96</v>
      </c>
      <c r="C19" s="66"/>
      <c r="D19" s="66"/>
      <c r="E19" s="67"/>
      <c r="F19" s="127">
        <v>0</v>
      </c>
    </row>
    <row r="20" spans="1:12" ht="18" customHeight="1" x14ac:dyDescent="0.3">
      <c r="A20" s="31" t="s">
        <v>26</v>
      </c>
      <c r="B20" s="65" t="s">
        <v>97</v>
      </c>
      <c r="C20" s="66"/>
      <c r="D20" s="66"/>
      <c r="E20" s="67"/>
      <c r="F20" s="127">
        <v>0</v>
      </c>
    </row>
    <row r="21" spans="1:12" x14ac:dyDescent="0.3">
      <c r="A21" s="5"/>
      <c r="B21" s="252" t="s">
        <v>53</v>
      </c>
      <c r="C21" s="253"/>
      <c r="D21" s="253"/>
      <c r="E21" s="254"/>
      <c r="F21" s="68"/>
    </row>
    <row r="22" spans="1:12" s="17" customFormat="1" ht="34.5" customHeight="1" x14ac:dyDescent="0.3">
      <c r="A22" s="7" t="s">
        <v>27</v>
      </c>
      <c r="B22" s="269" t="s">
        <v>14</v>
      </c>
      <c r="C22" s="270"/>
      <c r="D22" s="270"/>
      <c r="E22" s="271"/>
      <c r="F22" s="128">
        <v>8</v>
      </c>
      <c r="H22" s="40" t="s">
        <v>13</v>
      </c>
      <c r="I22" s="40"/>
      <c r="J22" s="40"/>
      <c r="K22" s="40"/>
      <c r="L22" s="40"/>
    </row>
    <row r="23" spans="1:12" s="17" customFormat="1" ht="34.5" customHeight="1" x14ac:dyDescent="0.3">
      <c r="A23" s="7" t="s">
        <v>28</v>
      </c>
      <c r="B23" s="269" t="s">
        <v>15</v>
      </c>
      <c r="C23" s="270"/>
      <c r="D23" s="270"/>
      <c r="E23" s="271"/>
      <c r="F23" s="128">
        <v>2</v>
      </c>
    </row>
    <row r="24" spans="1:12" s="17" customFormat="1" ht="34.5" customHeight="1" x14ac:dyDescent="0.3">
      <c r="A24" s="7" t="s">
        <v>29</v>
      </c>
      <c r="B24" s="269" t="s">
        <v>16</v>
      </c>
      <c r="C24" s="270"/>
      <c r="D24" s="270"/>
      <c r="E24" s="271"/>
      <c r="F24" s="128">
        <v>0</v>
      </c>
    </row>
    <row r="25" spans="1:12" ht="17.25" customHeight="1" x14ac:dyDescent="0.3">
      <c r="A25" s="5"/>
      <c r="B25" s="255" t="s">
        <v>65</v>
      </c>
      <c r="C25" s="256"/>
      <c r="D25" s="256"/>
      <c r="E25" s="257"/>
      <c r="F25" s="129"/>
    </row>
    <row r="26" spans="1:12" ht="16.5" customHeight="1" x14ac:dyDescent="0.3">
      <c r="A26" s="8">
        <v>4</v>
      </c>
      <c r="B26" s="268" t="s">
        <v>69</v>
      </c>
      <c r="C26" s="268"/>
      <c r="D26" s="268"/>
      <c r="E26" s="268"/>
      <c r="F26" s="267"/>
      <c r="H26" s="71" t="s">
        <v>33</v>
      </c>
      <c r="I26" s="71"/>
      <c r="J26" s="71"/>
      <c r="K26" s="71"/>
    </row>
    <row r="27" spans="1:12" ht="16.5" customHeight="1" x14ac:dyDescent="0.3">
      <c r="A27" s="72" t="s">
        <v>31</v>
      </c>
      <c r="B27" s="46" t="s">
        <v>6</v>
      </c>
      <c r="C27" s="47"/>
      <c r="D27" s="47"/>
      <c r="E27" s="48"/>
      <c r="F27" s="73">
        <v>0</v>
      </c>
      <c r="H27" s="2" t="s">
        <v>33</v>
      </c>
    </row>
    <row r="28" spans="1:12" ht="16.5" customHeight="1" x14ac:dyDescent="0.3">
      <c r="A28" s="72" t="s">
        <v>32</v>
      </c>
      <c r="B28" s="74" t="s">
        <v>7</v>
      </c>
      <c r="C28" s="75"/>
      <c r="D28" s="75"/>
      <c r="E28" s="76"/>
      <c r="F28" s="73">
        <v>7</v>
      </c>
      <c r="H28" s="2" t="s">
        <v>33</v>
      </c>
    </row>
    <row r="29" spans="1:12" ht="16.5" customHeight="1" x14ac:dyDescent="0.3">
      <c r="A29" s="72" t="s">
        <v>34</v>
      </c>
      <c r="B29" s="74" t="s">
        <v>8</v>
      </c>
      <c r="C29" s="75"/>
      <c r="D29" s="75"/>
      <c r="E29" s="76"/>
      <c r="F29" s="73">
        <v>1</v>
      </c>
      <c r="H29" s="2" t="s">
        <v>33</v>
      </c>
    </row>
    <row r="30" spans="1:12" ht="16.5" customHeight="1" x14ac:dyDescent="0.3">
      <c r="A30" s="72" t="s">
        <v>37</v>
      </c>
      <c r="B30" s="74" t="s">
        <v>9</v>
      </c>
      <c r="C30" s="75"/>
      <c r="D30" s="75"/>
      <c r="E30" s="76"/>
      <c r="F30" s="73">
        <v>0</v>
      </c>
      <c r="H30" s="2" t="s">
        <v>33</v>
      </c>
    </row>
    <row r="31" spans="1:12" ht="16.5" customHeight="1" x14ac:dyDescent="0.3">
      <c r="A31" s="72" t="s">
        <v>35</v>
      </c>
      <c r="B31" s="77" t="s">
        <v>5</v>
      </c>
      <c r="C31" s="78"/>
      <c r="D31" s="78"/>
      <c r="E31" s="79"/>
      <c r="F31" s="80">
        <f>SUM(F32:F40)</f>
        <v>0</v>
      </c>
      <c r="H31" s="2" t="s">
        <v>12</v>
      </c>
    </row>
    <row r="32" spans="1:12" ht="16.5" customHeight="1" x14ac:dyDescent="0.3">
      <c r="A32" s="72"/>
      <c r="B32" s="74" t="s">
        <v>42</v>
      </c>
      <c r="C32" s="75"/>
      <c r="D32" s="75"/>
      <c r="E32" s="76"/>
      <c r="F32" s="73">
        <v>0</v>
      </c>
    </row>
    <row r="33" spans="1:8" ht="16.5" customHeight="1" x14ac:dyDescent="0.3">
      <c r="A33" s="72"/>
      <c r="B33" s="74" t="s">
        <v>43</v>
      </c>
      <c r="C33" s="75"/>
      <c r="D33" s="75"/>
      <c r="E33" s="76"/>
      <c r="F33" s="73">
        <v>0</v>
      </c>
    </row>
    <row r="34" spans="1:8" ht="16.5" customHeight="1" x14ac:dyDescent="0.3">
      <c r="A34" s="72"/>
      <c r="B34" s="74" t="s">
        <v>44</v>
      </c>
      <c r="C34" s="75"/>
      <c r="D34" s="75"/>
      <c r="E34" s="76"/>
      <c r="F34" s="73">
        <v>0</v>
      </c>
    </row>
    <row r="35" spans="1:8" ht="16.5" customHeight="1" x14ac:dyDescent="0.3">
      <c r="A35" s="72"/>
      <c r="B35" s="74" t="s">
        <v>45</v>
      </c>
      <c r="C35" s="75"/>
      <c r="D35" s="75"/>
      <c r="E35" s="76"/>
      <c r="F35" s="73">
        <v>0</v>
      </c>
    </row>
    <row r="36" spans="1:8" ht="16.5" customHeight="1" x14ac:dyDescent="0.3">
      <c r="A36" s="72"/>
      <c r="B36" s="81" t="s">
        <v>46</v>
      </c>
      <c r="C36" s="82"/>
      <c r="D36" s="82"/>
      <c r="E36" s="83"/>
      <c r="F36" s="73">
        <v>0</v>
      </c>
    </row>
    <row r="37" spans="1:8" ht="16.5" customHeight="1" x14ac:dyDescent="0.3">
      <c r="A37" s="72"/>
      <c r="B37" s="81" t="s">
        <v>47</v>
      </c>
      <c r="C37" s="82"/>
      <c r="D37" s="82"/>
      <c r="E37" s="83"/>
      <c r="F37" s="73">
        <v>0</v>
      </c>
    </row>
    <row r="38" spans="1:8" ht="16.5" customHeight="1" x14ac:dyDescent="0.3">
      <c r="A38" s="72"/>
      <c r="B38" s="84" t="s">
        <v>48</v>
      </c>
      <c r="C38" s="85"/>
      <c r="D38" s="85"/>
      <c r="E38" s="86"/>
      <c r="F38" s="73">
        <v>0</v>
      </c>
    </row>
    <row r="39" spans="1:8" ht="16.5" customHeight="1" x14ac:dyDescent="0.3">
      <c r="A39" s="72"/>
      <c r="B39" s="84" t="s">
        <v>49</v>
      </c>
      <c r="C39" s="85"/>
      <c r="D39" s="85"/>
      <c r="E39" s="86"/>
      <c r="F39" s="73">
        <v>0</v>
      </c>
    </row>
    <row r="40" spans="1:8" ht="16.5" customHeight="1" x14ac:dyDescent="0.3">
      <c r="A40" s="72"/>
      <c r="B40" s="84" t="s">
        <v>62</v>
      </c>
      <c r="C40" s="85"/>
      <c r="D40" s="85"/>
      <c r="E40" s="86"/>
      <c r="F40" s="73">
        <v>0</v>
      </c>
    </row>
    <row r="41" spans="1:8" ht="16.5" customHeight="1" x14ac:dyDescent="0.3">
      <c r="A41" s="72" t="s">
        <v>36</v>
      </c>
      <c r="B41" s="84" t="s">
        <v>10</v>
      </c>
      <c r="C41" s="85"/>
      <c r="D41" s="85"/>
      <c r="E41" s="86"/>
      <c r="F41" s="87">
        <f>SUM(F42:F45)</f>
        <v>0</v>
      </c>
      <c r="H41" s="2" t="s">
        <v>33</v>
      </c>
    </row>
    <row r="42" spans="1:8" ht="16.5" customHeight="1" x14ac:dyDescent="0.35">
      <c r="A42" s="72"/>
      <c r="B42" s="84" t="s">
        <v>39</v>
      </c>
      <c r="C42" s="85"/>
      <c r="D42" s="85"/>
      <c r="E42" s="86"/>
      <c r="F42" s="88">
        <v>0</v>
      </c>
    </row>
    <row r="43" spans="1:8" ht="16.5" customHeight="1" x14ac:dyDescent="0.35">
      <c r="A43" s="72"/>
      <c r="B43" s="84" t="s">
        <v>40</v>
      </c>
      <c r="C43" s="85"/>
      <c r="D43" s="85"/>
      <c r="E43" s="86"/>
      <c r="F43" s="88">
        <v>0</v>
      </c>
    </row>
    <row r="44" spans="1:8" ht="16.5" customHeight="1" x14ac:dyDescent="0.35">
      <c r="A44" s="72"/>
      <c r="B44" s="84" t="s">
        <v>41</v>
      </c>
      <c r="C44" s="85"/>
      <c r="D44" s="85"/>
      <c r="E44" s="86"/>
      <c r="F44" s="88">
        <v>0</v>
      </c>
    </row>
    <row r="45" spans="1:8" ht="16.5" customHeight="1" x14ac:dyDescent="0.35">
      <c r="A45" s="72"/>
      <c r="B45" s="84" t="s">
        <v>62</v>
      </c>
      <c r="C45" s="85"/>
      <c r="D45" s="85"/>
      <c r="E45" s="86"/>
      <c r="F45" s="88">
        <v>0</v>
      </c>
    </row>
    <row r="46" spans="1:8" ht="16.5" customHeight="1" x14ac:dyDescent="0.35">
      <c r="A46" s="72" t="s">
        <v>38</v>
      </c>
      <c r="B46" s="89" t="s">
        <v>11</v>
      </c>
      <c r="C46" s="90"/>
      <c r="D46" s="90"/>
      <c r="E46" s="91"/>
      <c r="F46" s="88">
        <v>0</v>
      </c>
      <c r="H46" s="2" t="s">
        <v>33</v>
      </c>
    </row>
    <row r="47" spans="1:8" ht="16.5" customHeight="1" x14ac:dyDescent="0.35">
      <c r="A47" s="92" t="s">
        <v>50</v>
      </c>
      <c r="B47" s="93" t="s">
        <v>51</v>
      </c>
      <c r="C47" s="94"/>
      <c r="D47" s="94"/>
      <c r="E47" s="95"/>
      <c r="F47" s="88">
        <v>0</v>
      </c>
    </row>
    <row r="48" spans="1:8" x14ac:dyDescent="0.3">
      <c r="A48" s="10"/>
      <c r="B48" s="96" t="s">
        <v>54</v>
      </c>
      <c r="C48" s="96"/>
      <c r="D48" s="96"/>
      <c r="E48" s="96"/>
      <c r="F48" s="97"/>
    </row>
    <row r="49" spans="1:6" ht="19.5" customHeight="1" x14ac:dyDescent="0.3">
      <c r="A49" s="11">
        <v>5</v>
      </c>
      <c r="B49" s="272" t="s">
        <v>70</v>
      </c>
      <c r="C49" s="272"/>
      <c r="D49" s="272"/>
      <c r="E49" s="272"/>
      <c r="F49" s="273"/>
    </row>
    <row r="50" spans="1:6" ht="17.25" customHeight="1" x14ac:dyDescent="0.3">
      <c r="A50" s="98" t="s">
        <v>55</v>
      </c>
      <c r="B50" s="99" t="s">
        <v>2</v>
      </c>
      <c r="C50" s="100"/>
      <c r="D50" s="101"/>
      <c r="E50" s="102"/>
      <c r="F50" s="130">
        <v>2</v>
      </c>
    </row>
    <row r="51" spans="1:6" ht="17.25" customHeight="1" x14ac:dyDescent="0.3">
      <c r="A51" s="98" t="s">
        <v>56</v>
      </c>
      <c r="B51" s="104" t="s">
        <v>3</v>
      </c>
      <c r="C51" s="105"/>
      <c r="D51" s="106"/>
      <c r="E51" s="107"/>
      <c r="F51" s="130">
        <v>8</v>
      </c>
    </row>
    <row r="52" spans="1:6" ht="17.25" customHeight="1" x14ac:dyDescent="0.3">
      <c r="A52" s="98" t="s">
        <v>57</v>
      </c>
      <c r="B52" s="258" t="s">
        <v>61</v>
      </c>
      <c r="C52" s="259"/>
      <c r="D52" s="106"/>
      <c r="E52" s="107"/>
      <c r="F52" s="130">
        <v>0</v>
      </c>
    </row>
    <row r="53" spans="1:6" ht="17.25" customHeight="1" x14ac:dyDescent="0.3">
      <c r="A53" s="98" t="s">
        <v>58</v>
      </c>
      <c r="B53" s="104" t="s">
        <v>4</v>
      </c>
      <c r="C53" s="105"/>
      <c r="D53" s="106"/>
      <c r="E53" s="107"/>
      <c r="F53" s="130">
        <v>0</v>
      </c>
    </row>
    <row r="54" spans="1:6" ht="17.25" customHeight="1" x14ac:dyDescent="0.3">
      <c r="A54" s="98" t="s">
        <v>59</v>
      </c>
      <c r="B54" s="104" t="s">
        <v>60</v>
      </c>
      <c r="C54" s="105"/>
      <c r="D54" s="106"/>
      <c r="E54" s="107"/>
      <c r="F54" s="130">
        <v>0</v>
      </c>
    </row>
    <row r="55" spans="1:6" ht="30" customHeight="1" x14ac:dyDescent="0.3">
      <c r="A55" s="260" t="s">
        <v>98</v>
      </c>
      <c r="B55" s="261"/>
      <c r="C55" s="261"/>
      <c r="D55" s="261"/>
      <c r="E55" s="262"/>
      <c r="F55" s="108" t="s">
        <v>1</v>
      </c>
    </row>
    <row r="56" spans="1:6" ht="17.149999999999999" customHeight="1" x14ac:dyDescent="0.3">
      <c r="A56" s="109"/>
      <c r="B56" s="110" t="s">
        <v>99</v>
      </c>
      <c r="C56" s="110"/>
      <c r="D56" s="110"/>
      <c r="E56" s="110"/>
      <c r="F56" s="109"/>
    </row>
    <row r="57" spans="1:6" s="113" customFormat="1" ht="18.649999999999999" customHeight="1" x14ac:dyDescent="0.25">
      <c r="A57" s="111" t="s">
        <v>100</v>
      </c>
      <c r="B57" s="245" t="s">
        <v>101</v>
      </c>
      <c r="C57" s="246"/>
      <c r="D57" s="246"/>
      <c r="E57" s="247"/>
      <c r="F57" s="131">
        <v>14</v>
      </c>
    </row>
    <row r="58" spans="1:6" s="113" customFormat="1" ht="18.649999999999999" customHeight="1" x14ac:dyDescent="0.25">
      <c r="A58" s="111" t="s">
        <v>102</v>
      </c>
      <c r="B58" s="245" t="s">
        <v>103</v>
      </c>
      <c r="C58" s="246"/>
      <c r="D58" s="246"/>
      <c r="E58" s="247"/>
      <c r="F58" s="131">
        <v>24</v>
      </c>
    </row>
    <row r="59" spans="1:6" s="113" customFormat="1" ht="18.649999999999999" customHeight="1" x14ac:dyDescent="0.25">
      <c r="A59" s="111" t="s">
        <v>104</v>
      </c>
      <c r="B59" s="245" t="s">
        <v>105</v>
      </c>
      <c r="C59" s="246"/>
      <c r="D59" s="246"/>
      <c r="E59" s="247"/>
      <c r="F59" s="131">
        <v>10</v>
      </c>
    </row>
    <row r="60" spans="1:6" s="113" customFormat="1" ht="18.649999999999999" customHeight="1" x14ac:dyDescent="0.25">
      <c r="A60" s="111" t="s">
        <v>106</v>
      </c>
      <c r="B60" s="245" t="s">
        <v>107</v>
      </c>
      <c r="C60" s="246"/>
      <c r="D60" s="246"/>
      <c r="E60" s="247"/>
      <c r="F60" s="131">
        <v>24</v>
      </c>
    </row>
    <row r="61" spans="1:6" s="113" customFormat="1" ht="17.149999999999999" customHeight="1" x14ac:dyDescent="0.25">
      <c r="A61" s="114"/>
      <c r="B61" s="248" t="s">
        <v>108</v>
      </c>
      <c r="C61" s="249"/>
      <c r="D61" s="249"/>
      <c r="E61" s="250"/>
      <c r="F61" s="115"/>
    </row>
    <row r="62" spans="1:6" s="113" customFormat="1" ht="17.25" customHeight="1" x14ac:dyDescent="0.25">
      <c r="A62" s="116" t="s">
        <v>109</v>
      </c>
      <c r="B62" s="238" t="s">
        <v>110</v>
      </c>
      <c r="C62" s="239"/>
      <c r="D62" s="239"/>
      <c r="E62" s="240"/>
      <c r="F62" s="117">
        <v>14</v>
      </c>
    </row>
    <row r="63" spans="1:6" s="113" customFormat="1" ht="17.25" customHeight="1" x14ac:dyDescent="0.25">
      <c r="A63" s="116" t="s">
        <v>111</v>
      </c>
      <c r="B63" s="238" t="s">
        <v>112</v>
      </c>
      <c r="C63" s="239"/>
      <c r="D63" s="239"/>
      <c r="E63" s="240"/>
      <c r="F63" s="117">
        <v>8</v>
      </c>
    </row>
    <row r="64" spans="1:6" s="113" customFormat="1" ht="17.25" customHeight="1" x14ac:dyDescent="0.25">
      <c r="A64" s="116" t="s">
        <v>113</v>
      </c>
      <c r="B64" s="238" t="s">
        <v>114</v>
      </c>
      <c r="C64" s="239"/>
      <c r="D64" s="239"/>
      <c r="E64" s="240"/>
      <c r="F64" s="117">
        <v>2</v>
      </c>
    </row>
    <row r="65" spans="1:6" s="113" customFormat="1" ht="17.25" customHeight="1" x14ac:dyDescent="0.25">
      <c r="A65" s="116" t="s">
        <v>115</v>
      </c>
      <c r="B65" s="238" t="s">
        <v>116</v>
      </c>
      <c r="C65" s="239"/>
      <c r="D65" s="239"/>
      <c r="E65" s="240"/>
      <c r="F65" s="117">
        <v>1</v>
      </c>
    </row>
    <row r="66" spans="1:6" s="113" customFormat="1" ht="17.25" customHeight="1" x14ac:dyDescent="0.25">
      <c r="A66" s="118" t="s">
        <v>117</v>
      </c>
      <c r="B66" s="238" t="s">
        <v>118</v>
      </c>
      <c r="C66" s="239"/>
      <c r="D66" s="239"/>
      <c r="E66" s="240"/>
      <c r="F66" s="117" t="s">
        <v>146</v>
      </c>
    </row>
    <row r="67" spans="1:6" s="113" customFormat="1" ht="17.25" customHeight="1" x14ac:dyDescent="0.25">
      <c r="A67" s="118" t="s">
        <v>119</v>
      </c>
      <c r="B67" s="238" t="s">
        <v>120</v>
      </c>
      <c r="C67" s="239"/>
      <c r="D67" s="239"/>
      <c r="E67" s="240"/>
      <c r="F67" s="117" t="s">
        <v>147</v>
      </c>
    </row>
    <row r="68" spans="1:6" s="113" customFormat="1" ht="17.149999999999999" customHeight="1" x14ac:dyDescent="0.25">
      <c r="A68" s="119"/>
      <c r="B68" s="120" t="s">
        <v>121</v>
      </c>
      <c r="C68" s="120"/>
      <c r="D68" s="120"/>
      <c r="E68" s="120"/>
      <c r="F68" s="115"/>
    </row>
    <row r="69" spans="1:6" s="113" customFormat="1" ht="19.5" customHeight="1" x14ac:dyDescent="0.25">
      <c r="A69" s="121" t="s">
        <v>122</v>
      </c>
      <c r="B69" s="241" t="s">
        <v>110</v>
      </c>
      <c r="C69" s="242"/>
      <c r="D69" s="242"/>
      <c r="E69" s="243"/>
      <c r="F69" s="122">
        <v>8</v>
      </c>
    </row>
    <row r="70" spans="1:6" s="113" customFormat="1" ht="19.5" customHeight="1" x14ac:dyDescent="0.25">
      <c r="A70" s="121" t="s">
        <v>123</v>
      </c>
      <c r="B70" s="241" t="s">
        <v>124</v>
      </c>
      <c r="C70" s="242"/>
      <c r="D70" s="242"/>
      <c r="E70" s="243"/>
      <c r="F70" s="122">
        <v>3</v>
      </c>
    </row>
    <row r="71" spans="1:6" s="113" customFormat="1" ht="19.5" customHeight="1" x14ac:dyDescent="0.25">
      <c r="A71" s="121" t="s">
        <v>125</v>
      </c>
      <c r="B71" s="241" t="s">
        <v>126</v>
      </c>
      <c r="C71" s="242"/>
      <c r="D71" s="242"/>
      <c r="E71" s="243"/>
      <c r="F71" s="122">
        <v>2</v>
      </c>
    </row>
    <row r="74" spans="1:6" ht="15.5" x14ac:dyDescent="0.3">
      <c r="A74" s="244" t="s">
        <v>127</v>
      </c>
      <c r="B74" s="244"/>
      <c r="C74" s="244"/>
      <c r="D74" s="244"/>
      <c r="E74" s="244"/>
      <c r="F74" s="244"/>
    </row>
    <row r="75" spans="1:6" ht="20.25" customHeight="1" x14ac:dyDescent="0.3">
      <c r="A75" s="232" t="s">
        <v>128</v>
      </c>
      <c r="B75" s="233"/>
      <c r="C75" s="123" t="s">
        <v>140</v>
      </c>
      <c r="D75" s="124" t="s">
        <v>130</v>
      </c>
      <c r="E75" s="234" t="s">
        <v>148</v>
      </c>
      <c r="F75" s="235"/>
    </row>
    <row r="76" spans="1:6" ht="20.25" customHeight="1" x14ac:dyDescent="0.3">
      <c r="A76" s="232" t="s">
        <v>132</v>
      </c>
      <c r="B76" s="233"/>
      <c r="C76" s="125" t="s">
        <v>142</v>
      </c>
      <c r="D76" s="124" t="s">
        <v>134</v>
      </c>
      <c r="E76" s="236">
        <v>7075434681</v>
      </c>
      <c r="F76" s="237"/>
    </row>
    <row r="77" spans="1:6" ht="20.25" customHeight="1" x14ac:dyDescent="0.3">
      <c r="A77" s="232" t="s">
        <v>135</v>
      </c>
      <c r="B77" s="233"/>
      <c r="C77" s="123" t="s">
        <v>149</v>
      </c>
      <c r="D77" s="124" t="s">
        <v>144</v>
      </c>
      <c r="E77" s="234" t="s">
        <v>149</v>
      </c>
      <c r="F77" s="235"/>
    </row>
    <row r="78" spans="1:6" ht="15.5" x14ac:dyDescent="0.3">
      <c r="A78" s="229" t="s">
        <v>137</v>
      </c>
      <c r="B78" s="229"/>
      <c r="C78" s="229"/>
      <c r="D78" s="229"/>
      <c r="E78" s="229"/>
      <c r="F78" s="229"/>
    </row>
    <row r="79" spans="1:6" ht="43.5" customHeight="1" x14ac:dyDescent="0.3">
      <c r="A79" s="230" t="s">
        <v>138</v>
      </c>
      <c r="B79" s="231"/>
      <c r="C79" s="231"/>
      <c r="D79" s="231"/>
      <c r="E79" s="231"/>
      <c r="F79" s="231"/>
    </row>
  </sheetData>
  <sheetProtection password="CB71" sheet="1" selectLockedCells="1" selectUnlockedCells="1"/>
  <mergeCells count="42">
    <mergeCell ref="B7:E7"/>
    <mergeCell ref="A8:E8"/>
    <mergeCell ref="B9:E9"/>
    <mergeCell ref="B11:F11"/>
    <mergeCell ref="A1:F1"/>
    <mergeCell ref="A2:F2"/>
    <mergeCell ref="A3:F3"/>
    <mergeCell ref="A4:F4"/>
    <mergeCell ref="A5:F5"/>
    <mergeCell ref="A6:F6"/>
    <mergeCell ref="B49:F49"/>
    <mergeCell ref="B52:C52"/>
    <mergeCell ref="B21:E21"/>
    <mergeCell ref="B22:E22"/>
    <mergeCell ref="B23:E23"/>
    <mergeCell ref="B24:E24"/>
    <mergeCell ref="B25:E25"/>
    <mergeCell ref="B26:F26"/>
    <mergeCell ref="A55:E55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9:E69"/>
    <mergeCell ref="B70:E70"/>
    <mergeCell ref="B71:E71"/>
    <mergeCell ref="A77:B77"/>
    <mergeCell ref="E77:F77"/>
    <mergeCell ref="A78:F78"/>
    <mergeCell ref="A79:F79"/>
    <mergeCell ref="A74:F74"/>
    <mergeCell ref="A75:B75"/>
    <mergeCell ref="E75:F75"/>
    <mergeCell ref="A76:B76"/>
    <mergeCell ref="E76:F76"/>
  </mergeCells>
  <hyperlinks>
    <hyperlink ref="C76" r:id="rId1" xr:uid="{00000000-0004-0000-0200-000000000000}"/>
  </hyperlinks>
  <pageMargins left="0.25" right="0.25" top="0.25" bottom="0.25" header="0.3" footer="0.3"/>
  <pageSetup scale="87" fitToHeight="2" orientation="portrait" r:id="rId2"/>
  <rowBreaks count="1" manualBreakCount="1">
    <brk id="4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78"/>
  <sheetViews>
    <sheetView showGridLines="0" zoomScaleNormal="100" workbookViewId="0">
      <selection activeCell="B25" sqref="B25:F25"/>
    </sheetView>
  </sheetViews>
  <sheetFormatPr defaultColWidth="9.26953125" defaultRowHeight="14" x14ac:dyDescent="0.3"/>
  <cols>
    <col min="1" max="1" width="5.7265625" style="12" bestFit="1" customWidth="1"/>
    <col min="2" max="5" width="26.1796875" style="13" customWidth="1"/>
    <col min="6" max="16384" width="9.26953125" style="2"/>
  </cols>
  <sheetData>
    <row r="1" spans="1:10" ht="20.25" customHeight="1" x14ac:dyDescent="0.3">
      <c r="A1" s="45"/>
      <c r="B1" s="274" t="s">
        <v>63</v>
      </c>
      <c r="C1" s="274"/>
      <c r="D1" s="274"/>
      <c r="E1" s="274"/>
      <c r="F1" s="45"/>
    </row>
    <row r="2" spans="1:10" ht="18" customHeight="1" x14ac:dyDescent="0.3">
      <c r="A2" s="45"/>
      <c r="B2" s="274" t="s">
        <v>64</v>
      </c>
      <c r="C2" s="274"/>
      <c r="D2" s="274"/>
      <c r="E2" s="274"/>
      <c r="F2" s="45"/>
    </row>
    <row r="3" spans="1:10" ht="23.25" customHeight="1" x14ac:dyDescent="0.3">
      <c r="A3" s="44"/>
      <c r="B3" s="275" t="s">
        <v>66</v>
      </c>
      <c r="C3" s="275"/>
      <c r="D3" s="275"/>
      <c r="E3" s="275"/>
      <c r="F3" s="44"/>
    </row>
    <row r="4" spans="1:10" ht="15.75" customHeight="1" x14ac:dyDescent="0.3">
      <c r="B4" s="276" t="s">
        <v>88</v>
      </c>
      <c r="C4" s="276"/>
      <c r="D4" s="276"/>
      <c r="E4" s="276"/>
      <c r="F4" s="15"/>
    </row>
    <row r="5" spans="1:10" ht="15" customHeight="1" x14ac:dyDescent="0.3">
      <c r="A5" s="1"/>
      <c r="B5" s="277" t="s">
        <v>74</v>
      </c>
      <c r="C5" s="277"/>
      <c r="D5" s="277"/>
      <c r="E5" s="277"/>
    </row>
    <row r="6" spans="1:10" x14ac:dyDescent="0.3">
      <c r="A6" s="1"/>
      <c r="B6" s="275" t="s">
        <v>75</v>
      </c>
      <c r="C6" s="278"/>
      <c r="D6" s="278"/>
      <c r="E6" s="278"/>
    </row>
    <row r="7" spans="1:10" ht="30" customHeight="1" x14ac:dyDescent="0.3">
      <c r="A7" s="260" t="s">
        <v>0</v>
      </c>
      <c r="B7" s="261"/>
      <c r="C7" s="261"/>
      <c r="D7" s="261"/>
      <c r="E7" s="262"/>
      <c r="F7" s="3" t="s">
        <v>1</v>
      </c>
    </row>
    <row r="8" spans="1:10" ht="31.5" customHeight="1" x14ac:dyDescent="0.3">
      <c r="A8" s="4">
        <v>1</v>
      </c>
      <c r="B8" s="263" t="s">
        <v>17</v>
      </c>
      <c r="C8" s="264"/>
      <c r="D8" s="264"/>
      <c r="E8" s="265"/>
      <c r="F8" s="55">
        <v>4</v>
      </c>
      <c r="G8" s="56">
        <f>F21+F22+F23</f>
        <v>4</v>
      </c>
      <c r="H8" s="57" t="s">
        <v>30</v>
      </c>
      <c r="I8" s="57"/>
      <c r="J8" s="57"/>
    </row>
    <row r="9" spans="1:10" x14ac:dyDescent="0.3">
      <c r="A9" s="5"/>
      <c r="B9" s="58" t="s">
        <v>52</v>
      </c>
      <c r="C9" s="58"/>
      <c r="D9" s="58"/>
      <c r="E9" s="58"/>
      <c r="F9" s="5"/>
      <c r="G9" s="56"/>
      <c r="H9" s="57"/>
      <c r="I9" s="57"/>
      <c r="J9" s="57"/>
    </row>
    <row r="10" spans="1:10" ht="32.25" customHeight="1" x14ac:dyDescent="0.3">
      <c r="A10" s="6">
        <v>2</v>
      </c>
      <c r="B10" s="266" t="s">
        <v>68</v>
      </c>
      <c r="C10" s="266"/>
      <c r="D10" s="266"/>
      <c r="E10" s="266"/>
      <c r="F10" s="267"/>
    </row>
    <row r="11" spans="1:10" ht="18" customHeight="1" x14ac:dyDescent="0.3">
      <c r="A11" s="31" t="s">
        <v>18</v>
      </c>
      <c r="B11" s="59" t="s">
        <v>89</v>
      </c>
      <c r="C11" s="60"/>
      <c r="D11" s="60"/>
      <c r="E11" s="61"/>
      <c r="F11" s="132">
        <v>0</v>
      </c>
    </row>
    <row r="12" spans="1:10" ht="18" customHeight="1" x14ac:dyDescent="0.3">
      <c r="A12" s="31" t="s">
        <v>19</v>
      </c>
      <c r="B12" s="59" t="s">
        <v>90</v>
      </c>
      <c r="C12" s="60"/>
      <c r="D12" s="60"/>
      <c r="E12" s="61"/>
      <c r="F12" s="132">
        <v>0</v>
      </c>
    </row>
    <row r="13" spans="1:10" ht="18" customHeight="1" x14ac:dyDescent="0.3">
      <c r="A13" s="31" t="s">
        <v>20</v>
      </c>
      <c r="B13" s="59" t="s">
        <v>91</v>
      </c>
      <c r="C13" s="60"/>
      <c r="D13" s="60"/>
      <c r="E13" s="61"/>
      <c r="F13" s="132">
        <v>2</v>
      </c>
      <c r="H13" s="64"/>
    </row>
    <row r="14" spans="1:10" ht="18" customHeight="1" x14ac:dyDescent="0.3">
      <c r="A14" s="31" t="s">
        <v>21</v>
      </c>
      <c r="B14" s="59" t="s">
        <v>92</v>
      </c>
      <c r="C14" s="60"/>
      <c r="D14" s="60"/>
      <c r="E14" s="61"/>
      <c r="F14" s="132">
        <v>0</v>
      </c>
    </row>
    <row r="15" spans="1:10" ht="18" customHeight="1" x14ac:dyDescent="0.3">
      <c r="A15" s="31" t="s">
        <v>22</v>
      </c>
      <c r="B15" s="59" t="s">
        <v>93</v>
      </c>
      <c r="C15" s="60"/>
      <c r="D15" s="60"/>
      <c r="E15" s="61"/>
      <c r="F15" s="132">
        <v>2</v>
      </c>
    </row>
    <row r="16" spans="1:10" ht="18" customHeight="1" x14ac:dyDescent="0.3">
      <c r="A16" s="31" t="s">
        <v>23</v>
      </c>
      <c r="B16" s="59" t="s">
        <v>94</v>
      </c>
      <c r="C16" s="60"/>
      <c r="D16" s="60"/>
      <c r="E16" s="61"/>
      <c r="F16" s="132">
        <v>0</v>
      </c>
    </row>
    <row r="17" spans="1:12" ht="18" customHeight="1" x14ac:dyDescent="0.3">
      <c r="A17" s="31" t="s">
        <v>24</v>
      </c>
      <c r="B17" s="65" t="s">
        <v>95</v>
      </c>
      <c r="C17" s="66"/>
      <c r="D17" s="66"/>
      <c r="E17" s="67"/>
      <c r="F17" s="132">
        <v>0</v>
      </c>
      <c r="H17" s="64"/>
    </row>
    <row r="18" spans="1:12" ht="18" customHeight="1" x14ac:dyDescent="0.3">
      <c r="A18" s="31" t="s">
        <v>25</v>
      </c>
      <c r="B18" s="65" t="s">
        <v>96</v>
      </c>
      <c r="C18" s="66"/>
      <c r="D18" s="66"/>
      <c r="E18" s="67"/>
      <c r="F18" s="132">
        <v>0</v>
      </c>
    </row>
    <row r="19" spans="1:12" ht="18" customHeight="1" x14ac:dyDescent="0.3">
      <c r="A19" s="31" t="s">
        <v>26</v>
      </c>
      <c r="B19" s="65" t="s">
        <v>97</v>
      </c>
      <c r="C19" s="66"/>
      <c r="D19" s="66"/>
      <c r="E19" s="67"/>
      <c r="F19" s="132">
        <v>0</v>
      </c>
    </row>
    <row r="20" spans="1:12" x14ac:dyDescent="0.3">
      <c r="A20" s="5"/>
      <c r="B20" s="252" t="s">
        <v>53</v>
      </c>
      <c r="C20" s="253"/>
      <c r="D20" s="253"/>
      <c r="E20" s="254"/>
      <c r="F20" s="68"/>
    </row>
    <row r="21" spans="1:12" s="17" customFormat="1" ht="34.5" customHeight="1" x14ac:dyDescent="0.3">
      <c r="A21" s="7" t="s">
        <v>27</v>
      </c>
      <c r="B21" s="269" t="s">
        <v>14</v>
      </c>
      <c r="C21" s="270"/>
      <c r="D21" s="270"/>
      <c r="E21" s="271"/>
      <c r="F21" s="133">
        <v>3</v>
      </c>
      <c r="H21" s="40" t="s">
        <v>13</v>
      </c>
      <c r="I21" s="40"/>
      <c r="J21" s="40"/>
      <c r="K21" s="40"/>
      <c r="L21" s="40"/>
    </row>
    <row r="22" spans="1:12" s="17" customFormat="1" ht="34.5" customHeight="1" x14ac:dyDescent="0.3">
      <c r="A22" s="7" t="s">
        <v>28</v>
      </c>
      <c r="B22" s="269" t="s">
        <v>15</v>
      </c>
      <c r="C22" s="270"/>
      <c r="D22" s="270"/>
      <c r="E22" s="271"/>
      <c r="F22" s="133">
        <v>0</v>
      </c>
    </row>
    <row r="23" spans="1:12" s="17" customFormat="1" ht="34.5" customHeight="1" x14ac:dyDescent="0.3">
      <c r="A23" s="7" t="s">
        <v>29</v>
      </c>
      <c r="B23" s="269" t="s">
        <v>16</v>
      </c>
      <c r="C23" s="270"/>
      <c r="D23" s="270"/>
      <c r="E23" s="271"/>
      <c r="F23" s="133">
        <v>1</v>
      </c>
    </row>
    <row r="24" spans="1:12" ht="17.25" customHeight="1" x14ac:dyDescent="0.3">
      <c r="A24" s="5"/>
      <c r="B24" s="255" t="s">
        <v>65</v>
      </c>
      <c r="C24" s="256"/>
      <c r="D24" s="256"/>
      <c r="E24" s="257"/>
      <c r="F24" s="70"/>
    </row>
    <row r="25" spans="1:12" ht="16.5" customHeight="1" x14ac:dyDescent="0.3">
      <c r="A25" s="8">
        <v>4</v>
      </c>
      <c r="B25" s="268" t="s">
        <v>69</v>
      </c>
      <c r="C25" s="268"/>
      <c r="D25" s="268"/>
      <c r="E25" s="268"/>
      <c r="F25" s="267"/>
      <c r="H25" s="71" t="s">
        <v>33</v>
      </c>
      <c r="I25" s="71"/>
      <c r="J25" s="71"/>
      <c r="K25" s="71"/>
    </row>
    <row r="26" spans="1:12" ht="16.5" customHeight="1" x14ac:dyDescent="0.3">
      <c r="A26" s="72" t="s">
        <v>31</v>
      </c>
      <c r="B26" s="46" t="s">
        <v>6</v>
      </c>
      <c r="C26" s="47"/>
      <c r="D26" s="47"/>
      <c r="E26" s="48"/>
      <c r="F26" s="73">
        <v>0</v>
      </c>
      <c r="H26" s="2" t="s">
        <v>33</v>
      </c>
    </row>
    <row r="27" spans="1:12" ht="16.5" customHeight="1" x14ac:dyDescent="0.3">
      <c r="A27" s="72" t="s">
        <v>32</v>
      </c>
      <c r="B27" s="74" t="s">
        <v>7</v>
      </c>
      <c r="C27" s="75"/>
      <c r="D27" s="75"/>
      <c r="E27" s="76"/>
      <c r="F27" s="73">
        <v>3</v>
      </c>
      <c r="H27" s="2" t="s">
        <v>33</v>
      </c>
    </row>
    <row r="28" spans="1:12" ht="16.5" customHeight="1" x14ac:dyDescent="0.3">
      <c r="A28" s="72" t="s">
        <v>34</v>
      </c>
      <c r="B28" s="74" t="s">
        <v>8</v>
      </c>
      <c r="C28" s="75"/>
      <c r="D28" s="75"/>
      <c r="E28" s="76"/>
      <c r="F28" s="73">
        <v>0</v>
      </c>
      <c r="H28" s="2" t="s">
        <v>33</v>
      </c>
    </row>
    <row r="29" spans="1:12" ht="16.5" customHeight="1" x14ac:dyDescent="0.3">
      <c r="A29" s="72" t="s">
        <v>37</v>
      </c>
      <c r="B29" s="74" t="s">
        <v>9</v>
      </c>
      <c r="C29" s="75"/>
      <c r="D29" s="75"/>
      <c r="E29" s="76"/>
      <c r="F29" s="73">
        <v>0</v>
      </c>
      <c r="H29" s="2" t="s">
        <v>33</v>
      </c>
    </row>
    <row r="30" spans="1:12" ht="16.5" customHeight="1" x14ac:dyDescent="0.3">
      <c r="A30" s="72" t="s">
        <v>35</v>
      </c>
      <c r="B30" s="77" t="s">
        <v>5</v>
      </c>
      <c r="C30" s="78"/>
      <c r="D30" s="78"/>
      <c r="E30" s="79"/>
      <c r="F30" s="80">
        <f>SUM(F31:F39)</f>
        <v>0</v>
      </c>
      <c r="H30" s="2" t="s">
        <v>12</v>
      </c>
    </row>
    <row r="31" spans="1:12" ht="16.5" customHeight="1" x14ac:dyDescent="0.3">
      <c r="A31" s="72"/>
      <c r="B31" s="74" t="s">
        <v>42</v>
      </c>
      <c r="C31" s="75"/>
      <c r="D31" s="75"/>
      <c r="E31" s="76"/>
      <c r="F31" s="73">
        <v>0</v>
      </c>
    </row>
    <row r="32" spans="1:12" ht="16.5" customHeight="1" x14ac:dyDescent="0.3">
      <c r="A32" s="72"/>
      <c r="B32" s="74" t="s">
        <v>43</v>
      </c>
      <c r="C32" s="75"/>
      <c r="D32" s="75"/>
      <c r="E32" s="76"/>
      <c r="F32" s="73">
        <v>0</v>
      </c>
    </row>
    <row r="33" spans="1:8" ht="16.5" customHeight="1" x14ac:dyDescent="0.3">
      <c r="A33" s="72"/>
      <c r="B33" s="74" t="s">
        <v>44</v>
      </c>
      <c r="C33" s="75"/>
      <c r="D33" s="75"/>
      <c r="E33" s="76"/>
      <c r="F33" s="73">
        <v>0</v>
      </c>
    </row>
    <row r="34" spans="1:8" ht="16.5" customHeight="1" x14ac:dyDescent="0.3">
      <c r="A34" s="72"/>
      <c r="B34" s="74" t="s">
        <v>45</v>
      </c>
      <c r="C34" s="75"/>
      <c r="D34" s="75"/>
      <c r="E34" s="76"/>
      <c r="F34" s="73">
        <v>0</v>
      </c>
    </row>
    <row r="35" spans="1:8" ht="16.5" customHeight="1" x14ac:dyDescent="0.3">
      <c r="A35" s="72"/>
      <c r="B35" s="81" t="s">
        <v>46</v>
      </c>
      <c r="C35" s="82"/>
      <c r="D35" s="82"/>
      <c r="E35" s="83"/>
      <c r="F35" s="73">
        <v>0</v>
      </c>
    </row>
    <row r="36" spans="1:8" ht="16.5" customHeight="1" x14ac:dyDescent="0.3">
      <c r="A36" s="72"/>
      <c r="B36" s="81" t="s">
        <v>47</v>
      </c>
      <c r="C36" s="82"/>
      <c r="D36" s="82"/>
      <c r="E36" s="83"/>
      <c r="F36" s="73">
        <v>0</v>
      </c>
    </row>
    <row r="37" spans="1:8" ht="16.5" customHeight="1" x14ac:dyDescent="0.3">
      <c r="A37" s="72"/>
      <c r="B37" s="84" t="s">
        <v>48</v>
      </c>
      <c r="C37" s="85"/>
      <c r="D37" s="85"/>
      <c r="E37" s="86"/>
      <c r="F37" s="73">
        <v>0</v>
      </c>
    </row>
    <row r="38" spans="1:8" ht="16.5" customHeight="1" x14ac:dyDescent="0.3">
      <c r="A38" s="72"/>
      <c r="B38" s="84" t="s">
        <v>49</v>
      </c>
      <c r="C38" s="85"/>
      <c r="D38" s="85"/>
      <c r="E38" s="86"/>
      <c r="F38" s="73">
        <v>0</v>
      </c>
    </row>
    <row r="39" spans="1:8" ht="16.5" customHeight="1" x14ac:dyDescent="0.3">
      <c r="A39" s="72"/>
      <c r="B39" s="84" t="s">
        <v>62</v>
      </c>
      <c r="C39" s="85"/>
      <c r="D39" s="85"/>
      <c r="E39" s="86"/>
      <c r="F39" s="73">
        <v>0</v>
      </c>
    </row>
    <row r="40" spans="1:8" ht="16.5" customHeight="1" x14ac:dyDescent="0.3">
      <c r="A40" s="72" t="s">
        <v>36</v>
      </c>
      <c r="B40" s="84" t="s">
        <v>10</v>
      </c>
      <c r="C40" s="85"/>
      <c r="D40" s="85"/>
      <c r="E40" s="86"/>
      <c r="F40" s="87">
        <f>SUM(F41:F44)</f>
        <v>0</v>
      </c>
      <c r="H40" s="2" t="s">
        <v>33</v>
      </c>
    </row>
    <row r="41" spans="1:8" ht="16.5" customHeight="1" x14ac:dyDescent="0.35">
      <c r="A41" s="72"/>
      <c r="B41" s="84" t="s">
        <v>39</v>
      </c>
      <c r="C41" s="85"/>
      <c r="D41" s="85"/>
      <c r="E41" s="86"/>
      <c r="F41" s="88">
        <v>0</v>
      </c>
    </row>
    <row r="42" spans="1:8" ht="16.5" customHeight="1" x14ac:dyDescent="0.35">
      <c r="A42" s="72"/>
      <c r="B42" s="84" t="s">
        <v>40</v>
      </c>
      <c r="C42" s="85"/>
      <c r="D42" s="85"/>
      <c r="E42" s="86"/>
      <c r="F42" s="88">
        <v>0</v>
      </c>
    </row>
    <row r="43" spans="1:8" ht="16.5" customHeight="1" x14ac:dyDescent="0.35">
      <c r="A43" s="72"/>
      <c r="B43" s="84" t="s">
        <v>41</v>
      </c>
      <c r="C43" s="85"/>
      <c r="D43" s="85"/>
      <c r="E43" s="86"/>
      <c r="F43" s="88">
        <v>0</v>
      </c>
    </row>
    <row r="44" spans="1:8" ht="16.5" customHeight="1" x14ac:dyDescent="0.35">
      <c r="A44" s="72"/>
      <c r="B44" s="84" t="s">
        <v>62</v>
      </c>
      <c r="C44" s="85"/>
      <c r="D44" s="85"/>
      <c r="E44" s="86"/>
      <c r="F44" s="88">
        <v>0</v>
      </c>
    </row>
    <row r="45" spans="1:8" ht="16.5" customHeight="1" x14ac:dyDescent="0.35">
      <c r="A45" s="72" t="s">
        <v>38</v>
      </c>
      <c r="B45" s="89" t="s">
        <v>11</v>
      </c>
      <c r="C45" s="90"/>
      <c r="D45" s="90"/>
      <c r="E45" s="91"/>
      <c r="F45" s="88">
        <v>0</v>
      </c>
      <c r="H45" s="2" t="s">
        <v>33</v>
      </c>
    </row>
    <row r="46" spans="1:8" ht="16.5" customHeight="1" x14ac:dyDescent="0.35">
      <c r="A46" s="92" t="s">
        <v>50</v>
      </c>
      <c r="B46" s="93" t="s">
        <v>51</v>
      </c>
      <c r="C46" s="94"/>
      <c r="D46" s="94"/>
      <c r="E46" s="95"/>
      <c r="F46" s="88">
        <v>0</v>
      </c>
    </row>
    <row r="47" spans="1:8" x14ac:dyDescent="0.3">
      <c r="A47" s="10"/>
      <c r="B47" s="96" t="s">
        <v>54</v>
      </c>
      <c r="C47" s="96"/>
      <c r="D47" s="96"/>
      <c r="E47" s="96"/>
      <c r="F47" s="97"/>
    </row>
    <row r="48" spans="1:8" ht="19.5" customHeight="1" x14ac:dyDescent="0.3">
      <c r="A48" s="11">
        <v>5</v>
      </c>
      <c r="B48" s="272" t="s">
        <v>70</v>
      </c>
      <c r="C48" s="272"/>
      <c r="D48" s="272"/>
      <c r="E48" s="272"/>
      <c r="F48" s="273"/>
    </row>
    <row r="49" spans="1:6" ht="17.25" customHeight="1" x14ac:dyDescent="0.35">
      <c r="A49" s="98" t="s">
        <v>55</v>
      </c>
      <c r="B49" s="99" t="s">
        <v>2</v>
      </c>
      <c r="C49" s="100"/>
      <c r="D49" s="101"/>
      <c r="E49" s="102"/>
      <c r="F49" s="103">
        <v>1</v>
      </c>
    </row>
    <row r="50" spans="1:6" ht="17.25" customHeight="1" x14ac:dyDescent="0.35">
      <c r="A50" s="98" t="s">
        <v>56</v>
      </c>
      <c r="B50" s="104" t="s">
        <v>3</v>
      </c>
      <c r="C50" s="105"/>
      <c r="D50" s="106"/>
      <c r="E50" s="107"/>
      <c r="F50" s="103">
        <v>3</v>
      </c>
    </row>
    <row r="51" spans="1:6" ht="17.25" customHeight="1" x14ac:dyDescent="0.35">
      <c r="A51" s="98" t="s">
        <v>57</v>
      </c>
      <c r="B51" s="258" t="s">
        <v>61</v>
      </c>
      <c r="C51" s="259"/>
      <c r="D51" s="106"/>
      <c r="E51" s="107"/>
      <c r="F51" s="103">
        <v>0</v>
      </c>
    </row>
    <row r="52" spans="1:6" ht="17.25" customHeight="1" x14ac:dyDescent="0.35">
      <c r="A52" s="98" t="s">
        <v>58</v>
      </c>
      <c r="B52" s="104" t="s">
        <v>4</v>
      </c>
      <c r="C52" s="105"/>
      <c r="D52" s="106"/>
      <c r="E52" s="107"/>
      <c r="F52" s="103">
        <v>0</v>
      </c>
    </row>
    <row r="53" spans="1:6" ht="17.25" customHeight="1" x14ac:dyDescent="0.35">
      <c r="A53" s="98" t="s">
        <v>59</v>
      </c>
      <c r="B53" s="104" t="s">
        <v>60</v>
      </c>
      <c r="C53" s="105"/>
      <c r="D53" s="106"/>
      <c r="E53" s="107"/>
      <c r="F53" s="103">
        <v>0</v>
      </c>
    </row>
    <row r="54" spans="1:6" ht="30" customHeight="1" x14ac:dyDescent="0.3">
      <c r="A54" s="260" t="s">
        <v>98</v>
      </c>
      <c r="B54" s="261"/>
      <c r="C54" s="261"/>
      <c r="D54" s="261"/>
      <c r="E54" s="262"/>
      <c r="F54" s="108" t="s">
        <v>1</v>
      </c>
    </row>
    <row r="55" spans="1:6" ht="17.149999999999999" customHeight="1" x14ac:dyDescent="0.3">
      <c r="A55" s="109"/>
      <c r="B55" s="110" t="s">
        <v>99</v>
      </c>
      <c r="C55" s="110"/>
      <c r="D55" s="110"/>
      <c r="E55" s="110"/>
      <c r="F55" s="109"/>
    </row>
    <row r="56" spans="1:6" s="113" customFormat="1" ht="18.649999999999999" customHeight="1" x14ac:dyDescent="0.25">
      <c r="A56" s="111" t="s">
        <v>100</v>
      </c>
      <c r="B56" s="245" t="s">
        <v>101</v>
      </c>
      <c r="C56" s="246"/>
      <c r="D56" s="246"/>
      <c r="E56" s="247"/>
      <c r="F56" s="112">
        <v>17</v>
      </c>
    </row>
    <row r="57" spans="1:6" s="113" customFormat="1" ht="18.649999999999999" customHeight="1" x14ac:dyDescent="0.25">
      <c r="A57" s="111" t="s">
        <v>102</v>
      </c>
      <c r="B57" s="245" t="s">
        <v>103</v>
      </c>
      <c r="C57" s="246"/>
      <c r="D57" s="246"/>
      <c r="E57" s="247"/>
      <c r="F57" s="112">
        <v>26</v>
      </c>
    </row>
    <row r="58" spans="1:6" s="113" customFormat="1" ht="18.649999999999999" customHeight="1" x14ac:dyDescent="0.25">
      <c r="A58" s="111" t="s">
        <v>104</v>
      </c>
      <c r="B58" s="245" t="s">
        <v>105</v>
      </c>
      <c r="C58" s="246"/>
      <c r="D58" s="246"/>
      <c r="E58" s="247"/>
      <c r="F58" s="112">
        <v>4</v>
      </c>
    </row>
    <row r="59" spans="1:6" s="113" customFormat="1" ht="18.649999999999999" customHeight="1" x14ac:dyDescent="0.25">
      <c r="A59" s="111" t="s">
        <v>106</v>
      </c>
      <c r="B59" s="245" t="s">
        <v>107</v>
      </c>
      <c r="C59" s="246"/>
      <c r="D59" s="246"/>
      <c r="E59" s="247"/>
      <c r="F59" s="112">
        <v>17</v>
      </c>
    </row>
    <row r="60" spans="1:6" s="113" customFormat="1" ht="17.149999999999999" customHeight="1" x14ac:dyDescent="0.25">
      <c r="A60" s="114"/>
      <c r="B60" s="248" t="s">
        <v>108</v>
      </c>
      <c r="C60" s="249"/>
      <c r="D60" s="249"/>
      <c r="E60" s="250"/>
      <c r="F60" s="115"/>
    </row>
    <row r="61" spans="1:6" s="113" customFormat="1" ht="17.25" customHeight="1" x14ac:dyDescent="0.25">
      <c r="A61" s="116" t="s">
        <v>109</v>
      </c>
      <c r="B61" s="238" t="s">
        <v>110</v>
      </c>
      <c r="C61" s="239"/>
      <c r="D61" s="239"/>
      <c r="E61" s="240"/>
      <c r="F61" s="117">
        <v>24</v>
      </c>
    </row>
    <row r="62" spans="1:6" s="113" customFormat="1" ht="17.25" customHeight="1" x14ac:dyDescent="0.25">
      <c r="A62" s="116" t="s">
        <v>111</v>
      </c>
      <c r="B62" s="238" t="s">
        <v>112</v>
      </c>
      <c r="C62" s="239"/>
      <c r="D62" s="239"/>
      <c r="E62" s="240"/>
      <c r="F62" s="117">
        <v>7</v>
      </c>
    </row>
    <row r="63" spans="1:6" s="113" customFormat="1" ht="17.25" customHeight="1" x14ac:dyDescent="0.25">
      <c r="A63" s="116" t="s">
        <v>113</v>
      </c>
      <c r="B63" s="238" t="s">
        <v>114</v>
      </c>
      <c r="C63" s="239"/>
      <c r="D63" s="239"/>
      <c r="E63" s="240"/>
      <c r="F63" s="117">
        <v>0</v>
      </c>
    </row>
    <row r="64" spans="1:6" s="113" customFormat="1" ht="17.25" customHeight="1" x14ac:dyDescent="0.25">
      <c r="A64" s="116" t="s">
        <v>115</v>
      </c>
      <c r="B64" s="238" t="s">
        <v>116</v>
      </c>
      <c r="C64" s="239"/>
      <c r="D64" s="239"/>
      <c r="E64" s="240"/>
      <c r="F64" s="117">
        <v>62</v>
      </c>
    </row>
    <row r="65" spans="1:6" s="113" customFormat="1" ht="17.25" customHeight="1" x14ac:dyDescent="0.25">
      <c r="A65" s="118" t="s">
        <v>117</v>
      </c>
      <c r="B65" s="238" t="s">
        <v>118</v>
      </c>
      <c r="C65" s="239"/>
      <c r="D65" s="239"/>
      <c r="E65" s="240"/>
      <c r="F65" s="117">
        <v>6</v>
      </c>
    </row>
    <row r="66" spans="1:6" s="113" customFormat="1" ht="17.25" customHeight="1" x14ac:dyDescent="0.25">
      <c r="A66" s="118" t="s">
        <v>119</v>
      </c>
      <c r="B66" s="238" t="s">
        <v>120</v>
      </c>
      <c r="C66" s="239"/>
      <c r="D66" s="239"/>
      <c r="E66" s="240"/>
      <c r="F66" s="117" t="s">
        <v>147</v>
      </c>
    </row>
    <row r="67" spans="1:6" s="113" customFormat="1" ht="17.149999999999999" customHeight="1" x14ac:dyDescent="0.25">
      <c r="A67" s="119"/>
      <c r="B67" s="120" t="s">
        <v>121</v>
      </c>
      <c r="C67" s="120"/>
      <c r="D67" s="120"/>
      <c r="E67" s="120"/>
      <c r="F67" s="115"/>
    </row>
    <row r="68" spans="1:6" s="113" customFormat="1" ht="19.5" customHeight="1" x14ac:dyDescent="0.25">
      <c r="A68" s="121" t="s">
        <v>122</v>
      </c>
      <c r="B68" s="241" t="s">
        <v>110</v>
      </c>
      <c r="C68" s="242"/>
      <c r="D68" s="242"/>
      <c r="E68" s="243"/>
      <c r="F68" s="122">
        <v>10</v>
      </c>
    </row>
    <row r="69" spans="1:6" s="113" customFormat="1" ht="19.5" customHeight="1" x14ac:dyDescent="0.25">
      <c r="A69" s="121" t="s">
        <v>123</v>
      </c>
      <c r="B69" s="241" t="s">
        <v>124</v>
      </c>
      <c r="C69" s="242"/>
      <c r="D69" s="242"/>
      <c r="E69" s="243"/>
      <c r="F69" s="122">
        <v>5</v>
      </c>
    </row>
    <row r="70" spans="1:6" s="113" customFormat="1" ht="19.5" customHeight="1" x14ac:dyDescent="0.25">
      <c r="A70" s="121" t="s">
        <v>125</v>
      </c>
      <c r="B70" s="241" t="s">
        <v>126</v>
      </c>
      <c r="C70" s="242"/>
      <c r="D70" s="242"/>
      <c r="E70" s="243"/>
      <c r="F70" s="122">
        <v>1</v>
      </c>
    </row>
    <row r="73" spans="1:6" ht="15.5" x14ac:dyDescent="0.3">
      <c r="A73" s="244" t="s">
        <v>127</v>
      </c>
      <c r="B73" s="244"/>
      <c r="C73" s="244"/>
      <c r="D73" s="244"/>
      <c r="E73" s="244"/>
      <c r="F73" s="244"/>
    </row>
    <row r="74" spans="1:6" ht="20.25" customHeight="1" x14ac:dyDescent="0.3">
      <c r="A74" s="232" t="s">
        <v>128</v>
      </c>
      <c r="B74" s="233"/>
      <c r="C74" s="123" t="s">
        <v>140</v>
      </c>
      <c r="D74" s="124" t="s">
        <v>130</v>
      </c>
      <c r="E74" s="234" t="s">
        <v>148</v>
      </c>
      <c r="F74" s="235"/>
    </row>
    <row r="75" spans="1:6" ht="20.25" customHeight="1" x14ac:dyDescent="0.3">
      <c r="A75" s="232" t="s">
        <v>132</v>
      </c>
      <c r="B75" s="233"/>
      <c r="C75" s="123" t="s">
        <v>150</v>
      </c>
      <c r="D75" s="124" t="s">
        <v>134</v>
      </c>
      <c r="E75" s="236" t="s">
        <v>151</v>
      </c>
      <c r="F75" s="237"/>
    </row>
    <row r="76" spans="1:6" ht="20.25" customHeight="1" x14ac:dyDescent="0.3">
      <c r="A76" s="232" t="s">
        <v>135</v>
      </c>
      <c r="B76" s="233"/>
      <c r="C76" s="123" t="s">
        <v>152</v>
      </c>
      <c r="D76" s="124"/>
      <c r="E76" s="234"/>
      <c r="F76" s="235"/>
    </row>
    <row r="77" spans="1:6" ht="15.5" x14ac:dyDescent="0.3">
      <c r="A77" s="229" t="s">
        <v>137</v>
      </c>
      <c r="B77" s="229"/>
      <c r="C77" s="229"/>
      <c r="D77" s="229"/>
      <c r="E77" s="229"/>
      <c r="F77" s="229"/>
    </row>
    <row r="78" spans="1:6" ht="43.5" customHeight="1" x14ac:dyDescent="0.3">
      <c r="A78" s="230" t="s">
        <v>138</v>
      </c>
      <c r="B78" s="231"/>
      <c r="C78" s="231"/>
      <c r="D78" s="231"/>
      <c r="E78" s="231"/>
      <c r="F78" s="231"/>
    </row>
  </sheetData>
  <sheetProtection password="CB71" sheet="1" selectLockedCells="1" selectUnlockedCells="1"/>
  <mergeCells count="41">
    <mergeCell ref="B6:E6"/>
    <mergeCell ref="B1:E1"/>
    <mergeCell ref="B2:E2"/>
    <mergeCell ref="B3:E3"/>
    <mergeCell ref="B4:E4"/>
    <mergeCell ref="B5:E5"/>
    <mergeCell ref="B20:E20"/>
    <mergeCell ref="B24:E24"/>
    <mergeCell ref="A7:E7"/>
    <mergeCell ref="B8:E8"/>
    <mergeCell ref="B10:F10"/>
    <mergeCell ref="B51:C51"/>
    <mergeCell ref="B48:F48"/>
    <mergeCell ref="B21:E21"/>
    <mergeCell ref="B22:E22"/>
    <mergeCell ref="B23:E23"/>
    <mergeCell ref="B25:F25"/>
    <mergeCell ref="A54:E54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8:E68"/>
    <mergeCell ref="B69:E69"/>
    <mergeCell ref="B70:E70"/>
    <mergeCell ref="A76:B76"/>
    <mergeCell ref="E76:F76"/>
    <mergeCell ref="A77:F77"/>
    <mergeCell ref="A78:F78"/>
    <mergeCell ref="A73:F73"/>
    <mergeCell ref="A74:B74"/>
    <mergeCell ref="E74:F74"/>
    <mergeCell ref="A75:B75"/>
    <mergeCell ref="E75:F75"/>
  </mergeCells>
  <printOptions horizontalCentered="1"/>
  <pageMargins left="0.25" right="0.25" top="0.75" bottom="0.75" header="0.3" footer="0.3"/>
  <pageSetup scale="80" fitToHeight="2" orientation="portrait" r:id="rId1"/>
  <rowBreaks count="1" manualBreakCount="1">
    <brk id="4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19"/>
  <sheetViews>
    <sheetView showGridLines="0" tabSelected="1" zoomScaleNormal="100" workbookViewId="0">
      <pane ySplit="7" topLeftCell="A69" activePane="bottomLeft" state="frozen"/>
      <selection pane="bottomLeft" activeCell="O73" sqref="O73:O75"/>
    </sheetView>
  </sheetViews>
  <sheetFormatPr defaultColWidth="9.26953125" defaultRowHeight="14" x14ac:dyDescent="0.35"/>
  <cols>
    <col min="1" max="1" width="5.7265625" style="12" bestFit="1" customWidth="1"/>
    <col min="2" max="2" width="16.81640625" style="21" customWidth="1"/>
    <col min="3" max="3" width="33" style="21" customWidth="1"/>
    <col min="4" max="5" width="25.81640625" style="21" customWidth="1"/>
    <col min="6" max="17" width="10.453125" style="17" customWidth="1"/>
    <col min="18" max="18" width="3.1796875" style="146" customWidth="1"/>
    <col min="19" max="19" width="10.453125" style="146" customWidth="1"/>
    <col min="20" max="20" width="3.1796875" style="16" customWidth="1"/>
    <col min="21" max="16384" width="9.26953125" style="16"/>
  </cols>
  <sheetData>
    <row r="1" spans="1:28" ht="20.25" customHeight="1" x14ac:dyDescent="0.35">
      <c r="A1" s="274" t="s">
        <v>63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15"/>
      <c r="O1" s="215"/>
      <c r="P1" s="215"/>
      <c r="Q1" s="215"/>
      <c r="S1" s="158"/>
    </row>
    <row r="2" spans="1:28" ht="18" customHeight="1" x14ac:dyDescent="0.35">
      <c r="A2" s="274" t="s">
        <v>64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15"/>
      <c r="O2" s="215"/>
      <c r="P2" s="215"/>
      <c r="Q2" s="215"/>
      <c r="S2" s="158"/>
    </row>
    <row r="3" spans="1:28" ht="23.25" customHeight="1" x14ac:dyDescent="0.35">
      <c r="A3" s="277" t="s">
        <v>66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16"/>
      <c r="O3" s="216"/>
      <c r="P3" s="216"/>
      <c r="Q3" s="216"/>
      <c r="S3" s="159"/>
    </row>
    <row r="4" spans="1:28" ht="15.75" customHeight="1" x14ac:dyDescent="0.35">
      <c r="A4" s="289" t="str">
        <f>'Qtr 1'!Check74</f>
        <v>Grantee: City of Santa Rosa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20"/>
      <c r="O4" s="220"/>
      <c r="P4" s="220"/>
      <c r="Q4" s="220"/>
      <c r="S4" s="159"/>
    </row>
    <row r="5" spans="1:28" ht="15.75" customHeight="1" x14ac:dyDescent="0.35">
      <c r="A5" s="277" t="s">
        <v>199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16"/>
      <c r="O5" s="216"/>
      <c r="P5" s="216"/>
      <c r="Q5" s="216"/>
      <c r="S5" s="159"/>
    </row>
    <row r="6" spans="1:28" ht="21" customHeight="1" thickBot="1" x14ac:dyDescent="0.4">
      <c r="A6" s="139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S6" s="160"/>
    </row>
    <row r="7" spans="1:28" ht="21" customHeight="1" thickBot="1" x14ac:dyDescent="0.4">
      <c r="A7" s="156"/>
      <c r="B7" s="146"/>
      <c r="C7" s="146"/>
      <c r="D7" s="146"/>
      <c r="E7" s="146"/>
      <c r="F7" s="147" t="s">
        <v>76</v>
      </c>
      <c r="G7" s="147" t="s">
        <v>77</v>
      </c>
      <c r="H7" s="147" t="s">
        <v>78</v>
      </c>
      <c r="I7" s="147" t="s">
        <v>79</v>
      </c>
      <c r="J7" s="147" t="s">
        <v>80</v>
      </c>
      <c r="K7" s="147" t="s">
        <v>81</v>
      </c>
      <c r="L7" s="147" t="s">
        <v>82</v>
      </c>
      <c r="M7" s="147" t="s">
        <v>83</v>
      </c>
      <c r="N7" s="147" t="s">
        <v>195</v>
      </c>
      <c r="O7" s="147" t="s">
        <v>196</v>
      </c>
      <c r="P7" s="147" t="s">
        <v>197</v>
      </c>
      <c r="Q7" s="147" t="s">
        <v>198</v>
      </c>
      <c r="S7" s="161" t="s">
        <v>162</v>
      </c>
    </row>
    <row r="8" spans="1:28" s="146" customFormat="1" ht="30" customHeight="1" x14ac:dyDescent="0.35">
      <c r="A8" s="187" t="s">
        <v>0</v>
      </c>
      <c r="B8" s="188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90"/>
      <c r="N8" s="189"/>
      <c r="O8" s="189"/>
      <c r="P8" s="189"/>
      <c r="Q8" s="190"/>
      <c r="R8" s="162"/>
      <c r="S8" s="163"/>
    </row>
    <row r="9" spans="1:28" ht="31.5" customHeight="1" x14ac:dyDescent="0.35">
      <c r="A9" s="4">
        <v>1</v>
      </c>
      <c r="B9" s="304" t="s">
        <v>17</v>
      </c>
      <c r="C9" s="305"/>
      <c r="D9" s="305"/>
      <c r="E9" s="306"/>
      <c r="F9" s="26">
        <v>2</v>
      </c>
      <c r="G9" s="214">
        <v>16</v>
      </c>
      <c r="H9" s="26">
        <v>10</v>
      </c>
      <c r="I9" s="26">
        <v>4</v>
      </c>
      <c r="J9" s="204">
        <v>6</v>
      </c>
      <c r="K9" s="204">
        <v>7</v>
      </c>
      <c r="L9" s="221">
        <v>1</v>
      </c>
      <c r="M9" s="204">
        <v>1</v>
      </c>
      <c r="N9" s="204">
        <v>5</v>
      </c>
      <c r="O9" s="224">
        <v>0</v>
      </c>
      <c r="P9" s="221">
        <v>0</v>
      </c>
      <c r="Q9" s="204">
        <v>0</v>
      </c>
      <c r="S9" s="164">
        <f>SUM(F9:Q9)</f>
        <v>52</v>
      </c>
      <c r="V9" s="37"/>
      <c r="W9" s="37"/>
      <c r="X9" s="37"/>
      <c r="Y9" s="37"/>
      <c r="Z9" s="37"/>
      <c r="AA9" s="37"/>
      <c r="AB9" s="37"/>
    </row>
    <row r="10" spans="1:28" x14ac:dyDescent="0.35">
      <c r="A10" s="140"/>
      <c r="B10" s="148" t="s">
        <v>52</v>
      </c>
      <c r="C10" s="149"/>
      <c r="D10" s="149"/>
      <c r="E10" s="149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S10" s="165"/>
    </row>
    <row r="11" spans="1:28" s="146" customFormat="1" ht="32.25" customHeight="1" x14ac:dyDescent="0.35">
      <c r="A11" s="191">
        <v>2</v>
      </c>
      <c r="B11" s="184" t="s">
        <v>157</v>
      </c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3"/>
      <c r="N11" s="192"/>
      <c r="O11" s="192"/>
      <c r="P11" s="192"/>
      <c r="Q11" s="193"/>
      <c r="R11" s="166"/>
      <c r="S11" s="167"/>
    </row>
    <row r="12" spans="1:28" ht="18" customHeight="1" x14ac:dyDescent="0.35">
      <c r="A12" s="6" t="s">
        <v>18</v>
      </c>
      <c r="B12" s="307" t="s">
        <v>89</v>
      </c>
      <c r="C12" s="308"/>
      <c r="D12" s="308"/>
      <c r="E12" s="309"/>
      <c r="F12" s="27">
        <v>0</v>
      </c>
      <c r="G12" s="205">
        <v>3</v>
      </c>
      <c r="H12" s="27">
        <v>1</v>
      </c>
      <c r="I12" s="27">
        <v>0</v>
      </c>
      <c r="J12" s="205">
        <v>0</v>
      </c>
      <c r="K12" s="205">
        <v>2</v>
      </c>
      <c r="L12" s="205">
        <v>0</v>
      </c>
      <c r="M12" s="205">
        <v>0</v>
      </c>
      <c r="N12" s="205">
        <v>0</v>
      </c>
      <c r="O12" s="225">
        <v>0</v>
      </c>
      <c r="P12" s="205">
        <v>0</v>
      </c>
      <c r="Q12" s="205">
        <v>0</v>
      </c>
      <c r="S12" s="168">
        <f>SUM(F12:Q12)</f>
        <v>6</v>
      </c>
      <c r="U12" s="35" t="s">
        <v>84</v>
      </c>
      <c r="V12" s="36"/>
      <c r="W12" s="36"/>
      <c r="X12" s="36"/>
      <c r="Y12" s="36"/>
      <c r="Z12" s="36"/>
      <c r="AA12" s="36"/>
      <c r="AB12" s="36"/>
    </row>
    <row r="13" spans="1:28" ht="18" customHeight="1" x14ac:dyDescent="0.35">
      <c r="A13" s="6" t="s">
        <v>19</v>
      </c>
      <c r="B13" s="307" t="s">
        <v>90</v>
      </c>
      <c r="C13" s="308"/>
      <c r="D13" s="308"/>
      <c r="E13" s="309"/>
      <c r="F13" s="28">
        <v>0</v>
      </c>
      <c r="G13" s="28">
        <v>0</v>
      </c>
      <c r="H13" s="27">
        <v>1</v>
      </c>
      <c r="I13" s="27">
        <v>0</v>
      </c>
      <c r="J13" s="205">
        <v>2</v>
      </c>
      <c r="K13" s="205">
        <v>2</v>
      </c>
      <c r="L13" s="205">
        <v>0</v>
      </c>
      <c r="M13" s="205">
        <v>0</v>
      </c>
      <c r="N13" s="205">
        <v>0</v>
      </c>
      <c r="O13" s="225">
        <v>0</v>
      </c>
      <c r="P13" s="205">
        <v>0</v>
      </c>
      <c r="Q13" s="205">
        <v>0</v>
      </c>
      <c r="S13" s="168">
        <f t="shared" ref="S13:S20" si="0">SUM(F13:Q13)</f>
        <v>5</v>
      </c>
      <c r="U13" s="38" t="s">
        <v>85</v>
      </c>
      <c r="V13" s="18"/>
      <c r="W13" s="18"/>
      <c r="X13" s="18"/>
      <c r="Y13" s="18"/>
      <c r="Z13" s="18"/>
      <c r="AA13" s="18"/>
      <c r="AB13" s="18"/>
    </row>
    <row r="14" spans="1:28" ht="18" customHeight="1" x14ac:dyDescent="0.35">
      <c r="A14" s="6" t="s">
        <v>20</v>
      </c>
      <c r="B14" s="307" t="s">
        <v>91</v>
      </c>
      <c r="C14" s="308"/>
      <c r="D14" s="308"/>
      <c r="E14" s="309"/>
      <c r="F14" s="28">
        <v>0</v>
      </c>
      <c r="G14" s="28">
        <v>1</v>
      </c>
      <c r="H14" s="27">
        <v>2</v>
      </c>
      <c r="I14" s="27">
        <v>2</v>
      </c>
      <c r="J14" s="205">
        <v>1</v>
      </c>
      <c r="K14" s="205">
        <v>0</v>
      </c>
      <c r="L14" s="205">
        <v>1</v>
      </c>
      <c r="M14" s="205">
        <v>0</v>
      </c>
      <c r="N14" s="205">
        <v>1</v>
      </c>
      <c r="O14" s="225">
        <v>0</v>
      </c>
      <c r="P14" s="205">
        <v>0</v>
      </c>
      <c r="Q14" s="205">
        <v>0</v>
      </c>
      <c r="S14" s="168">
        <f t="shared" si="0"/>
        <v>8</v>
      </c>
      <c r="U14" s="41" t="s">
        <v>87</v>
      </c>
      <c r="V14" s="42"/>
      <c r="W14" s="42"/>
      <c r="X14" s="42"/>
      <c r="Y14" s="42"/>
      <c r="Z14" s="42"/>
      <c r="AA14" s="42"/>
      <c r="AB14" s="42"/>
    </row>
    <row r="15" spans="1:28" ht="18" customHeight="1" x14ac:dyDescent="0.35">
      <c r="A15" s="6" t="s">
        <v>21</v>
      </c>
      <c r="B15" s="307" t="s">
        <v>92</v>
      </c>
      <c r="C15" s="308"/>
      <c r="D15" s="308"/>
      <c r="E15" s="309"/>
      <c r="F15" s="28">
        <v>0</v>
      </c>
      <c r="G15" s="28">
        <v>6</v>
      </c>
      <c r="H15" s="27">
        <v>3</v>
      </c>
      <c r="I15" s="27">
        <v>0</v>
      </c>
      <c r="J15" s="205">
        <v>2</v>
      </c>
      <c r="K15" s="205">
        <v>2</v>
      </c>
      <c r="L15" s="205">
        <v>0</v>
      </c>
      <c r="M15" s="205">
        <v>0</v>
      </c>
      <c r="N15" s="205">
        <v>3</v>
      </c>
      <c r="O15" s="225">
        <v>0</v>
      </c>
      <c r="P15" s="205">
        <v>0</v>
      </c>
      <c r="Q15" s="205">
        <v>0</v>
      </c>
      <c r="S15" s="168">
        <f t="shared" si="0"/>
        <v>16</v>
      </c>
    </row>
    <row r="16" spans="1:28" ht="18" customHeight="1" x14ac:dyDescent="0.35">
      <c r="A16" s="6" t="s">
        <v>22</v>
      </c>
      <c r="B16" s="307" t="s">
        <v>93</v>
      </c>
      <c r="C16" s="308"/>
      <c r="D16" s="308"/>
      <c r="E16" s="309"/>
      <c r="F16" s="28">
        <v>2</v>
      </c>
      <c r="G16" s="28">
        <v>3</v>
      </c>
      <c r="H16" s="27">
        <v>3</v>
      </c>
      <c r="I16" s="27">
        <v>2</v>
      </c>
      <c r="J16" s="205">
        <v>1</v>
      </c>
      <c r="K16" s="205">
        <v>1</v>
      </c>
      <c r="L16" s="205">
        <v>0</v>
      </c>
      <c r="M16" s="205">
        <v>1</v>
      </c>
      <c r="N16" s="205">
        <v>1</v>
      </c>
      <c r="O16" s="225">
        <v>0</v>
      </c>
      <c r="P16" s="205">
        <v>0</v>
      </c>
      <c r="Q16" s="205">
        <v>0</v>
      </c>
      <c r="S16" s="168">
        <f t="shared" si="0"/>
        <v>14</v>
      </c>
    </row>
    <row r="17" spans="1:29" ht="18" customHeight="1" x14ac:dyDescent="0.35">
      <c r="A17" s="6" t="s">
        <v>23</v>
      </c>
      <c r="B17" s="307" t="s">
        <v>94</v>
      </c>
      <c r="C17" s="308"/>
      <c r="D17" s="308"/>
      <c r="E17" s="309"/>
      <c r="F17" s="28">
        <v>0</v>
      </c>
      <c r="G17" s="28">
        <v>3</v>
      </c>
      <c r="H17" s="27">
        <v>0</v>
      </c>
      <c r="I17" s="27">
        <v>0</v>
      </c>
      <c r="J17" s="205">
        <v>0</v>
      </c>
      <c r="K17" s="205">
        <v>0</v>
      </c>
      <c r="L17" s="205">
        <v>0</v>
      </c>
      <c r="M17" s="205">
        <v>0</v>
      </c>
      <c r="N17" s="205">
        <v>0</v>
      </c>
      <c r="O17" s="225">
        <v>0</v>
      </c>
      <c r="P17" s="205">
        <v>0</v>
      </c>
      <c r="Q17" s="205">
        <v>0</v>
      </c>
      <c r="S17" s="168">
        <f t="shared" si="0"/>
        <v>3</v>
      </c>
    </row>
    <row r="18" spans="1:29" ht="18" customHeight="1" x14ac:dyDescent="0.35">
      <c r="A18" s="6" t="s">
        <v>24</v>
      </c>
      <c r="B18" s="307" t="s">
        <v>95</v>
      </c>
      <c r="C18" s="308"/>
      <c r="D18" s="308"/>
      <c r="E18" s="309"/>
      <c r="F18" s="28">
        <v>0</v>
      </c>
      <c r="G18" s="28">
        <v>0</v>
      </c>
      <c r="H18" s="27">
        <v>0</v>
      </c>
      <c r="I18" s="27">
        <v>0</v>
      </c>
      <c r="J18" s="205">
        <v>0</v>
      </c>
      <c r="K18" s="205">
        <v>0</v>
      </c>
      <c r="L18" s="205">
        <v>0</v>
      </c>
      <c r="M18" s="205">
        <v>0</v>
      </c>
      <c r="N18" s="205">
        <v>0</v>
      </c>
      <c r="O18" s="225">
        <v>0</v>
      </c>
      <c r="P18" s="205">
        <v>0</v>
      </c>
      <c r="Q18" s="205">
        <v>0</v>
      </c>
      <c r="S18" s="168">
        <f t="shared" si="0"/>
        <v>0</v>
      </c>
    </row>
    <row r="19" spans="1:29" ht="18" customHeight="1" x14ac:dyDescent="0.35">
      <c r="A19" s="6" t="s">
        <v>25</v>
      </c>
      <c r="B19" s="307" t="s">
        <v>96</v>
      </c>
      <c r="C19" s="308"/>
      <c r="D19" s="308"/>
      <c r="E19" s="309"/>
      <c r="F19" s="28">
        <v>0</v>
      </c>
      <c r="G19" s="28">
        <v>0</v>
      </c>
      <c r="H19" s="27">
        <v>0</v>
      </c>
      <c r="I19" s="27">
        <v>0</v>
      </c>
      <c r="J19" s="205">
        <v>0</v>
      </c>
      <c r="K19" s="205">
        <v>0</v>
      </c>
      <c r="L19" s="205">
        <v>0</v>
      </c>
      <c r="M19" s="205">
        <v>0</v>
      </c>
      <c r="N19" s="205">
        <v>0</v>
      </c>
      <c r="O19" s="225">
        <v>0</v>
      </c>
      <c r="P19" s="205">
        <v>0</v>
      </c>
      <c r="Q19" s="205">
        <v>0</v>
      </c>
      <c r="S19" s="168">
        <f t="shared" si="0"/>
        <v>0</v>
      </c>
    </row>
    <row r="20" spans="1:29" ht="18" customHeight="1" x14ac:dyDescent="0.35">
      <c r="A20" s="6" t="s">
        <v>26</v>
      </c>
      <c r="B20" s="307" t="s">
        <v>97</v>
      </c>
      <c r="C20" s="308"/>
      <c r="D20" s="308"/>
      <c r="E20" s="309"/>
      <c r="F20" s="28">
        <v>0</v>
      </c>
      <c r="G20" s="28">
        <v>0</v>
      </c>
      <c r="H20" s="27">
        <v>0</v>
      </c>
      <c r="I20" s="27">
        <v>0</v>
      </c>
      <c r="J20" s="205">
        <v>0</v>
      </c>
      <c r="K20" s="205">
        <v>0</v>
      </c>
      <c r="L20" s="205">
        <v>0</v>
      </c>
      <c r="M20" s="205">
        <v>0</v>
      </c>
      <c r="N20" s="205">
        <v>0</v>
      </c>
      <c r="O20" s="225">
        <v>0</v>
      </c>
      <c r="P20" s="205">
        <v>0</v>
      </c>
      <c r="Q20" s="205">
        <v>0</v>
      </c>
      <c r="S20" s="168">
        <f t="shared" si="0"/>
        <v>0</v>
      </c>
    </row>
    <row r="21" spans="1:29" ht="18" hidden="1" customHeight="1" x14ac:dyDescent="0.35">
      <c r="A21" s="31"/>
      <c r="B21" s="43"/>
      <c r="C21" s="43"/>
      <c r="D21" s="43"/>
      <c r="E21" s="43"/>
      <c r="F21" s="32">
        <f>SUM(F12:F20)</f>
        <v>2</v>
      </c>
      <c r="G21" s="32">
        <f t="shared" ref="G21:M21" si="1">SUM(G12:G20)</f>
        <v>16</v>
      </c>
      <c r="H21" s="27">
        <f>'Qtr 3'!F21</f>
        <v>0</v>
      </c>
      <c r="I21" s="32">
        <f t="shared" si="1"/>
        <v>4</v>
      </c>
      <c r="J21" s="32">
        <f t="shared" si="1"/>
        <v>6</v>
      </c>
      <c r="K21" s="32">
        <f t="shared" si="1"/>
        <v>7</v>
      </c>
      <c r="L21" s="32">
        <f t="shared" si="1"/>
        <v>1</v>
      </c>
      <c r="M21" s="32">
        <f t="shared" si="1"/>
        <v>1</v>
      </c>
      <c r="N21" s="32">
        <f t="shared" ref="N21:Q21" si="2">SUM(N12:N20)</f>
        <v>5</v>
      </c>
      <c r="O21" s="32">
        <f t="shared" si="2"/>
        <v>0</v>
      </c>
      <c r="P21" s="32">
        <f t="shared" si="2"/>
        <v>0</v>
      </c>
      <c r="Q21" s="32">
        <f t="shared" si="2"/>
        <v>0</v>
      </c>
      <c r="S21" s="169"/>
    </row>
    <row r="22" spans="1:29" x14ac:dyDescent="0.35">
      <c r="A22" s="141"/>
      <c r="B22" s="150" t="s">
        <v>53</v>
      </c>
      <c r="C22" s="151"/>
      <c r="D22" s="151"/>
      <c r="E22" s="151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S22" s="170"/>
    </row>
    <row r="23" spans="1:29" ht="35.25" customHeight="1" x14ac:dyDescent="0.35">
      <c r="A23" s="7" t="s">
        <v>27</v>
      </c>
      <c r="B23" s="310" t="s">
        <v>158</v>
      </c>
      <c r="C23" s="310"/>
      <c r="D23" s="310"/>
      <c r="E23" s="310"/>
      <c r="F23" s="25">
        <v>1</v>
      </c>
      <c r="G23" s="203">
        <v>14</v>
      </c>
      <c r="H23" s="25">
        <v>8</v>
      </c>
      <c r="I23" s="25">
        <v>3</v>
      </c>
      <c r="J23" s="203">
        <v>6</v>
      </c>
      <c r="K23" s="203">
        <v>7</v>
      </c>
      <c r="L23" s="203">
        <v>1</v>
      </c>
      <c r="M23" s="203">
        <v>0</v>
      </c>
      <c r="N23" s="203">
        <v>5</v>
      </c>
      <c r="O23" s="226">
        <v>0</v>
      </c>
      <c r="P23" s="203">
        <v>0</v>
      </c>
      <c r="Q23" s="203">
        <v>0</v>
      </c>
      <c r="S23" s="171">
        <f>SUM(F23:Q23)</f>
        <v>45</v>
      </c>
      <c r="U23" s="40" t="s">
        <v>86</v>
      </c>
      <c r="V23" s="19"/>
      <c r="W23" s="19"/>
      <c r="X23" s="19"/>
      <c r="Y23" s="19"/>
      <c r="Z23" s="19"/>
      <c r="AA23" s="19"/>
      <c r="AB23" s="19"/>
      <c r="AC23" s="19"/>
    </row>
    <row r="24" spans="1:29" ht="35.25" customHeight="1" x14ac:dyDescent="0.35">
      <c r="A24" s="7" t="s">
        <v>28</v>
      </c>
      <c r="B24" s="310" t="s">
        <v>159</v>
      </c>
      <c r="C24" s="310"/>
      <c r="D24" s="310"/>
      <c r="E24" s="310"/>
      <c r="F24" s="25">
        <v>1</v>
      </c>
      <c r="G24" s="203">
        <v>2</v>
      </c>
      <c r="H24" s="25">
        <v>2</v>
      </c>
      <c r="I24" s="25">
        <v>0</v>
      </c>
      <c r="J24" s="203">
        <v>0</v>
      </c>
      <c r="K24" s="203">
        <v>0</v>
      </c>
      <c r="L24" s="203">
        <v>0</v>
      </c>
      <c r="M24" s="203">
        <v>1</v>
      </c>
      <c r="N24" s="203">
        <v>0</v>
      </c>
      <c r="O24" s="226">
        <v>0</v>
      </c>
      <c r="P24" s="203">
        <v>0</v>
      </c>
      <c r="Q24" s="203">
        <v>0</v>
      </c>
      <c r="S24" s="171">
        <f t="shared" ref="S24:S25" si="3">SUM(F24:Q24)</f>
        <v>6</v>
      </c>
    </row>
    <row r="25" spans="1:29" ht="35.25" customHeight="1" x14ac:dyDescent="0.35">
      <c r="A25" s="7" t="s">
        <v>29</v>
      </c>
      <c r="B25" s="310" t="s">
        <v>160</v>
      </c>
      <c r="C25" s="310"/>
      <c r="D25" s="310"/>
      <c r="E25" s="310"/>
      <c r="F25" s="25">
        <v>0</v>
      </c>
      <c r="G25" s="203">
        <v>0</v>
      </c>
      <c r="H25" s="25">
        <v>0</v>
      </c>
      <c r="I25" s="25">
        <v>1</v>
      </c>
      <c r="J25" s="203">
        <v>0</v>
      </c>
      <c r="K25" s="203">
        <v>0</v>
      </c>
      <c r="L25" s="203">
        <v>0</v>
      </c>
      <c r="M25" s="203">
        <v>0</v>
      </c>
      <c r="N25" s="203">
        <v>0</v>
      </c>
      <c r="O25" s="226">
        <v>0</v>
      </c>
      <c r="P25" s="203">
        <v>0</v>
      </c>
      <c r="Q25" s="203">
        <v>0</v>
      </c>
      <c r="S25" s="171">
        <f t="shared" si="3"/>
        <v>1</v>
      </c>
    </row>
    <row r="26" spans="1:29" ht="35.25" hidden="1" customHeight="1" x14ac:dyDescent="0.35">
      <c r="A26" s="7"/>
      <c r="B26" s="53"/>
      <c r="C26" s="54"/>
      <c r="D26" s="54"/>
      <c r="E26" s="54"/>
      <c r="F26" s="33">
        <f>SUM(F23:F25)</f>
        <v>2</v>
      </c>
      <c r="G26" s="33">
        <f t="shared" ref="G26:M26" si="4">SUM(G23:G25)</f>
        <v>16</v>
      </c>
      <c r="H26" s="33">
        <f t="shared" si="4"/>
        <v>10</v>
      </c>
      <c r="I26" s="33">
        <f t="shared" si="4"/>
        <v>4</v>
      </c>
      <c r="J26" s="33">
        <f t="shared" si="4"/>
        <v>6</v>
      </c>
      <c r="K26" s="33">
        <f t="shared" si="4"/>
        <v>7</v>
      </c>
      <c r="L26" s="33">
        <f t="shared" si="4"/>
        <v>1</v>
      </c>
      <c r="M26" s="33">
        <f t="shared" si="4"/>
        <v>1</v>
      </c>
      <c r="N26" s="33">
        <f t="shared" ref="N26:Q26" si="5">SUM(N23:N25)</f>
        <v>5</v>
      </c>
      <c r="O26" s="33">
        <f t="shared" si="5"/>
        <v>0</v>
      </c>
      <c r="P26" s="33">
        <f t="shared" si="5"/>
        <v>0</v>
      </c>
      <c r="Q26" s="33">
        <f t="shared" si="5"/>
        <v>0</v>
      </c>
      <c r="S26" s="171"/>
    </row>
    <row r="27" spans="1:29" ht="15" customHeight="1" x14ac:dyDescent="0.35">
      <c r="A27" s="5"/>
      <c r="B27" s="152" t="s">
        <v>65</v>
      </c>
      <c r="C27" s="153"/>
      <c r="D27" s="153"/>
      <c r="E27" s="15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S27" s="172"/>
    </row>
    <row r="28" spans="1:29" s="146" customFormat="1" ht="20.25" customHeight="1" x14ac:dyDescent="0.35">
      <c r="A28" s="194">
        <v>4</v>
      </c>
      <c r="B28" s="185" t="s">
        <v>69</v>
      </c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6"/>
      <c r="N28" s="195"/>
      <c r="O28" s="195"/>
      <c r="P28" s="195"/>
      <c r="Q28" s="196"/>
      <c r="R28" s="166"/>
      <c r="S28" s="173"/>
    </row>
    <row r="29" spans="1:29" ht="16.5" customHeight="1" x14ac:dyDescent="0.35">
      <c r="A29" s="8" t="s">
        <v>31</v>
      </c>
      <c r="B29" s="298" t="s">
        <v>163</v>
      </c>
      <c r="C29" s="299"/>
      <c r="D29" s="299"/>
      <c r="E29" s="300"/>
      <c r="F29" s="29">
        <v>0</v>
      </c>
      <c r="G29" s="206">
        <v>0</v>
      </c>
      <c r="H29" s="29">
        <v>0</v>
      </c>
      <c r="I29" s="29">
        <v>0</v>
      </c>
      <c r="J29" s="206">
        <v>1</v>
      </c>
      <c r="K29" s="206">
        <v>0</v>
      </c>
      <c r="L29" s="206">
        <v>0</v>
      </c>
      <c r="M29" s="206">
        <v>0</v>
      </c>
      <c r="N29" s="206">
        <v>0</v>
      </c>
      <c r="O29" s="227">
        <v>0</v>
      </c>
      <c r="P29" s="206">
        <v>0</v>
      </c>
      <c r="Q29" s="206">
        <v>0</v>
      </c>
      <c r="S29" s="174">
        <f>SUM(F29:Q29)</f>
        <v>1</v>
      </c>
    </row>
    <row r="30" spans="1:29" ht="16.5" customHeight="1" x14ac:dyDescent="0.35">
      <c r="A30" s="8" t="s">
        <v>32</v>
      </c>
      <c r="B30" s="298" t="s">
        <v>164</v>
      </c>
      <c r="C30" s="299"/>
      <c r="D30" s="299"/>
      <c r="E30" s="300"/>
      <c r="F30" s="29">
        <v>1</v>
      </c>
      <c r="G30" s="206">
        <v>12</v>
      </c>
      <c r="H30" s="29">
        <v>7</v>
      </c>
      <c r="I30" s="29">
        <v>3</v>
      </c>
      <c r="J30" s="206">
        <v>4</v>
      </c>
      <c r="K30" s="206">
        <v>7</v>
      </c>
      <c r="L30" s="206">
        <v>1</v>
      </c>
      <c r="M30" s="206">
        <v>0</v>
      </c>
      <c r="N30" s="206">
        <v>5</v>
      </c>
      <c r="O30" s="227">
        <v>0</v>
      </c>
      <c r="P30" s="206">
        <v>0</v>
      </c>
      <c r="Q30" s="206">
        <v>0</v>
      </c>
      <c r="S30" s="174">
        <f t="shared" ref="S30:S50" si="6">SUM(F30:Q30)</f>
        <v>40</v>
      </c>
    </row>
    <row r="31" spans="1:29" ht="16.5" customHeight="1" x14ac:dyDescent="0.35">
      <c r="A31" s="8" t="s">
        <v>34</v>
      </c>
      <c r="B31" s="298" t="s">
        <v>165</v>
      </c>
      <c r="C31" s="299"/>
      <c r="D31" s="299"/>
      <c r="E31" s="300"/>
      <c r="F31" s="29">
        <v>0</v>
      </c>
      <c r="G31" s="206">
        <v>2</v>
      </c>
      <c r="H31" s="29">
        <v>1</v>
      </c>
      <c r="I31" s="29">
        <v>0</v>
      </c>
      <c r="J31" s="206">
        <v>1</v>
      </c>
      <c r="K31" s="206">
        <v>0</v>
      </c>
      <c r="L31" s="206">
        <v>0</v>
      </c>
      <c r="M31" s="206">
        <v>0</v>
      </c>
      <c r="N31" s="206">
        <v>0</v>
      </c>
      <c r="O31" s="227">
        <v>0</v>
      </c>
      <c r="P31" s="206">
        <v>0</v>
      </c>
      <c r="Q31" s="206">
        <v>0</v>
      </c>
      <c r="S31" s="174">
        <f t="shared" si="6"/>
        <v>4</v>
      </c>
    </row>
    <row r="32" spans="1:29" ht="16.5" customHeight="1" x14ac:dyDescent="0.35">
      <c r="A32" s="8" t="s">
        <v>37</v>
      </c>
      <c r="B32" s="298" t="s">
        <v>166</v>
      </c>
      <c r="C32" s="299"/>
      <c r="D32" s="299"/>
      <c r="E32" s="300"/>
      <c r="F32" s="29">
        <v>0</v>
      </c>
      <c r="G32" s="206">
        <v>0</v>
      </c>
      <c r="H32" s="29">
        <v>0</v>
      </c>
      <c r="I32" s="29">
        <v>0</v>
      </c>
      <c r="J32" s="206">
        <v>0</v>
      </c>
      <c r="K32" s="206">
        <v>0</v>
      </c>
      <c r="L32" s="206">
        <v>0</v>
      </c>
      <c r="M32" s="206">
        <v>0</v>
      </c>
      <c r="N32" s="206">
        <v>0</v>
      </c>
      <c r="O32" s="227">
        <v>0</v>
      </c>
      <c r="P32" s="206">
        <v>0</v>
      </c>
      <c r="Q32" s="206">
        <v>0</v>
      </c>
      <c r="S32" s="174">
        <f t="shared" si="6"/>
        <v>0</v>
      </c>
    </row>
    <row r="33" spans="1:19" ht="16.5" customHeight="1" x14ac:dyDescent="0.35">
      <c r="A33" s="8" t="s">
        <v>35</v>
      </c>
      <c r="B33" s="298" t="s">
        <v>167</v>
      </c>
      <c r="C33" s="299"/>
      <c r="D33" s="299"/>
      <c r="E33" s="300"/>
      <c r="F33" s="29">
        <f>SUM(F34:F42)</f>
        <v>0</v>
      </c>
      <c r="G33" s="206">
        <f t="shared" ref="G33:M33" si="7">SUM(G34:G42)</f>
        <v>0</v>
      </c>
      <c r="H33" s="29">
        <f t="shared" si="7"/>
        <v>0</v>
      </c>
      <c r="I33" s="29">
        <f t="shared" si="7"/>
        <v>0</v>
      </c>
      <c r="J33" s="206">
        <f t="shared" si="7"/>
        <v>0</v>
      </c>
      <c r="K33" s="206">
        <f t="shared" si="7"/>
        <v>0</v>
      </c>
      <c r="L33" s="206">
        <v>0</v>
      </c>
      <c r="M33" s="206">
        <f t="shared" si="7"/>
        <v>0</v>
      </c>
      <c r="N33" s="206">
        <f t="shared" ref="N33:O33" si="8">SUM(N34:N42)</f>
        <v>0</v>
      </c>
      <c r="O33" s="227">
        <f t="shared" si="8"/>
        <v>0</v>
      </c>
      <c r="P33" s="206">
        <v>0</v>
      </c>
      <c r="Q33" s="206">
        <f t="shared" ref="Q33" si="9">SUM(Q34:Q42)</f>
        <v>0</v>
      </c>
      <c r="S33" s="174">
        <f t="shared" si="6"/>
        <v>0</v>
      </c>
    </row>
    <row r="34" spans="1:19" ht="16.5" customHeight="1" x14ac:dyDescent="0.35">
      <c r="A34" s="8"/>
      <c r="B34" s="290" t="s">
        <v>168</v>
      </c>
      <c r="C34" s="291"/>
      <c r="D34" s="291"/>
      <c r="E34" s="292"/>
      <c r="F34" s="29">
        <v>0</v>
      </c>
      <c r="G34" s="206">
        <v>0</v>
      </c>
      <c r="H34" s="29">
        <v>0</v>
      </c>
      <c r="I34" s="29">
        <v>0</v>
      </c>
      <c r="J34" s="206">
        <v>0</v>
      </c>
      <c r="K34" s="206">
        <v>0</v>
      </c>
      <c r="L34" s="206">
        <v>0</v>
      </c>
      <c r="M34" s="206">
        <v>0</v>
      </c>
      <c r="N34" s="206">
        <v>0</v>
      </c>
      <c r="O34" s="227">
        <v>0</v>
      </c>
      <c r="P34" s="206">
        <v>0</v>
      </c>
      <c r="Q34" s="206">
        <v>0</v>
      </c>
      <c r="S34" s="174">
        <f t="shared" si="6"/>
        <v>0</v>
      </c>
    </row>
    <row r="35" spans="1:19" ht="16.5" customHeight="1" x14ac:dyDescent="0.35">
      <c r="A35" s="8"/>
      <c r="B35" s="290" t="s">
        <v>169</v>
      </c>
      <c r="C35" s="291"/>
      <c r="D35" s="291"/>
      <c r="E35" s="292"/>
      <c r="F35" s="29">
        <v>0</v>
      </c>
      <c r="G35" s="206">
        <v>0</v>
      </c>
      <c r="H35" s="29">
        <v>0</v>
      </c>
      <c r="I35" s="29">
        <v>0</v>
      </c>
      <c r="J35" s="206">
        <v>0</v>
      </c>
      <c r="K35" s="206">
        <v>0</v>
      </c>
      <c r="L35" s="206">
        <v>0</v>
      </c>
      <c r="M35" s="206">
        <v>0</v>
      </c>
      <c r="N35" s="206">
        <v>0</v>
      </c>
      <c r="O35" s="227">
        <v>0</v>
      </c>
      <c r="P35" s="206">
        <v>0</v>
      </c>
      <c r="Q35" s="206">
        <v>0</v>
      </c>
      <c r="S35" s="174">
        <f t="shared" si="6"/>
        <v>0</v>
      </c>
    </row>
    <row r="36" spans="1:19" ht="16.5" customHeight="1" x14ac:dyDescent="0.35">
      <c r="A36" s="8"/>
      <c r="B36" s="290" t="s">
        <v>170</v>
      </c>
      <c r="C36" s="291"/>
      <c r="D36" s="291"/>
      <c r="E36" s="292"/>
      <c r="F36" s="29">
        <v>0</v>
      </c>
      <c r="G36" s="206">
        <v>0</v>
      </c>
      <c r="H36" s="29">
        <v>0</v>
      </c>
      <c r="I36" s="29">
        <v>0</v>
      </c>
      <c r="J36" s="206">
        <v>0</v>
      </c>
      <c r="K36" s="206">
        <v>0</v>
      </c>
      <c r="L36" s="206">
        <v>0</v>
      </c>
      <c r="M36" s="206">
        <v>0</v>
      </c>
      <c r="N36" s="206">
        <v>0</v>
      </c>
      <c r="O36" s="227">
        <v>0</v>
      </c>
      <c r="P36" s="206">
        <v>0</v>
      </c>
      <c r="Q36" s="206">
        <v>0</v>
      </c>
      <c r="S36" s="174">
        <f t="shared" si="6"/>
        <v>0</v>
      </c>
    </row>
    <row r="37" spans="1:19" ht="16.5" customHeight="1" x14ac:dyDescent="0.35">
      <c r="A37" s="8"/>
      <c r="B37" s="290" t="s">
        <v>171</v>
      </c>
      <c r="C37" s="291"/>
      <c r="D37" s="291"/>
      <c r="E37" s="292"/>
      <c r="F37" s="29">
        <v>0</v>
      </c>
      <c r="G37" s="206">
        <v>0</v>
      </c>
      <c r="H37" s="29">
        <v>0</v>
      </c>
      <c r="I37" s="29">
        <v>0</v>
      </c>
      <c r="J37" s="206">
        <v>0</v>
      </c>
      <c r="K37" s="206">
        <v>0</v>
      </c>
      <c r="L37" s="206">
        <v>0</v>
      </c>
      <c r="M37" s="206">
        <v>0</v>
      </c>
      <c r="N37" s="206">
        <v>0</v>
      </c>
      <c r="O37" s="227">
        <v>0</v>
      </c>
      <c r="P37" s="206">
        <v>0</v>
      </c>
      <c r="Q37" s="206">
        <v>0</v>
      </c>
      <c r="S37" s="174">
        <f t="shared" si="6"/>
        <v>0</v>
      </c>
    </row>
    <row r="38" spans="1:19" ht="16.5" customHeight="1" x14ac:dyDescent="0.35">
      <c r="A38" s="8"/>
      <c r="B38" s="290" t="s">
        <v>172</v>
      </c>
      <c r="C38" s="291"/>
      <c r="D38" s="291"/>
      <c r="E38" s="292"/>
      <c r="F38" s="29">
        <v>0</v>
      </c>
      <c r="G38" s="206">
        <v>0</v>
      </c>
      <c r="H38" s="29">
        <v>0</v>
      </c>
      <c r="I38" s="29">
        <v>0</v>
      </c>
      <c r="J38" s="206">
        <v>0</v>
      </c>
      <c r="K38" s="206">
        <v>0</v>
      </c>
      <c r="L38" s="206">
        <v>0</v>
      </c>
      <c r="M38" s="206">
        <v>0</v>
      </c>
      <c r="N38" s="206">
        <v>0</v>
      </c>
      <c r="O38" s="227">
        <v>0</v>
      </c>
      <c r="P38" s="206">
        <v>0</v>
      </c>
      <c r="Q38" s="206">
        <v>0</v>
      </c>
      <c r="S38" s="174">
        <f t="shared" si="6"/>
        <v>0</v>
      </c>
    </row>
    <row r="39" spans="1:19" ht="16.5" customHeight="1" x14ac:dyDescent="0.35">
      <c r="A39" s="8"/>
      <c r="B39" s="290" t="s">
        <v>173</v>
      </c>
      <c r="C39" s="291"/>
      <c r="D39" s="291"/>
      <c r="E39" s="292"/>
      <c r="F39" s="29">
        <v>0</v>
      </c>
      <c r="G39" s="206">
        <v>0</v>
      </c>
      <c r="H39" s="29">
        <v>0</v>
      </c>
      <c r="I39" s="29">
        <v>0</v>
      </c>
      <c r="J39" s="206">
        <v>0</v>
      </c>
      <c r="K39" s="206">
        <v>0</v>
      </c>
      <c r="L39" s="206">
        <v>0</v>
      </c>
      <c r="M39" s="206">
        <v>0</v>
      </c>
      <c r="N39" s="206">
        <v>0</v>
      </c>
      <c r="O39" s="227">
        <v>0</v>
      </c>
      <c r="P39" s="206">
        <v>0</v>
      </c>
      <c r="Q39" s="206">
        <v>0</v>
      </c>
      <c r="S39" s="174">
        <f t="shared" si="6"/>
        <v>0</v>
      </c>
    </row>
    <row r="40" spans="1:19" ht="16.5" customHeight="1" x14ac:dyDescent="0.35">
      <c r="A40" s="8"/>
      <c r="B40" s="301" t="s">
        <v>174</v>
      </c>
      <c r="C40" s="302"/>
      <c r="D40" s="302"/>
      <c r="E40" s="303"/>
      <c r="F40" s="29">
        <v>0</v>
      </c>
      <c r="G40" s="206">
        <v>0</v>
      </c>
      <c r="H40" s="29">
        <v>0</v>
      </c>
      <c r="I40" s="29">
        <v>0</v>
      </c>
      <c r="J40" s="206">
        <v>0</v>
      </c>
      <c r="K40" s="206">
        <v>0</v>
      </c>
      <c r="L40" s="206">
        <v>0</v>
      </c>
      <c r="M40" s="206">
        <v>0</v>
      </c>
      <c r="N40" s="206">
        <v>0</v>
      </c>
      <c r="O40" s="227">
        <v>0</v>
      </c>
      <c r="P40" s="206">
        <v>0</v>
      </c>
      <c r="Q40" s="206">
        <v>0</v>
      </c>
      <c r="S40" s="174">
        <f t="shared" si="6"/>
        <v>0</v>
      </c>
    </row>
    <row r="41" spans="1:19" ht="16.5" customHeight="1" x14ac:dyDescent="0.35">
      <c r="A41" s="8"/>
      <c r="B41" s="290" t="s">
        <v>175</v>
      </c>
      <c r="C41" s="291"/>
      <c r="D41" s="291"/>
      <c r="E41" s="292"/>
      <c r="F41" s="29">
        <v>0</v>
      </c>
      <c r="G41" s="206">
        <v>0</v>
      </c>
      <c r="H41" s="29">
        <v>0</v>
      </c>
      <c r="I41" s="29">
        <v>0</v>
      </c>
      <c r="J41" s="206">
        <v>0</v>
      </c>
      <c r="K41" s="206">
        <v>0</v>
      </c>
      <c r="L41" s="206">
        <v>0</v>
      </c>
      <c r="M41" s="206">
        <v>0</v>
      </c>
      <c r="N41" s="206">
        <v>0</v>
      </c>
      <c r="O41" s="227">
        <v>0</v>
      </c>
      <c r="P41" s="206">
        <v>0</v>
      </c>
      <c r="Q41" s="206">
        <v>0</v>
      </c>
      <c r="S41" s="174">
        <f t="shared" si="6"/>
        <v>0</v>
      </c>
    </row>
    <row r="42" spans="1:19" ht="16.5" customHeight="1" x14ac:dyDescent="0.35">
      <c r="A42" s="8"/>
      <c r="B42" s="290" t="s">
        <v>176</v>
      </c>
      <c r="C42" s="291"/>
      <c r="D42" s="291"/>
      <c r="E42" s="292"/>
      <c r="F42" s="29">
        <v>0</v>
      </c>
      <c r="G42" s="206">
        <v>0</v>
      </c>
      <c r="H42" s="29">
        <v>0</v>
      </c>
      <c r="I42" s="29">
        <v>0</v>
      </c>
      <c r="J42" s="206">
        <v>0</v>
      </c>
      <c r="K42" s="206">
        <v>0</v>
      </c>
      <c r="L42" s="206">
        <v>0</v>
      </c>
      <c r="M42" s="206">
        <v>0</v>
      </c>
      <c r="N42" s="206">
        <v>0</v>
      </c>
      <c r="O42" s="227">
        <v>0</v>
      </c>
      <c r="P42" s="206">
        <v>0</v>
      </c>
      <c r="Q42" s="206">
        <v>0</v>
      </c>
      <c r="S42" s="174">
        <f t="shared" si="6"/>
        <v>0</v>
      </c>
    </row>
    <row r="43" spans="1:19" ht="16.5" customHeight="1" x14ac:dyDescent="0.35">
      <c r="A43" s="8" t="s">
        <v>36</v>
      </c>
      <c r="B43" s="315" t="s">
        <v>177</v>
      </c>
      <c r="C43" s="316"/>
      <c r="D43" s="316"/>
      <c r="E43" s="317"/>
      <c r="F43" s="29">
        <f>SUM(F44:F47)</f>
        <v>0</v>
      </c>
      <c r="G43" s="206">
        <f t="shared" ref="G43:M43" si="10">SUM(G44:G47)</f>
        <v>0</v>
      </c>
      <c r="H43" s="29">
        <f t="shared" si="10"/>
        <v>0</v>
      </c>
      <c r="I43" s="29">
        <f t="shared" si="10"/>
        <v>0</v>
      </c>
      <c r="J43" s="206">
        <f t="shared" si="10"/>
        <v>0</v>
      </c>
      <c r="K43" s="206">
        <f t="shared" si="10"/>
        <v>0</v>
      </c>
      <c r="L43" s="206">
        <v>0</v>
      </c>
      <c r="M43" s="206">
        <f t="shared" si="10"/>
        <v>0</v>
      </c>
      <c r="N43" s="206">
        <f t="shared" ref="N43:O43" si="11">SUM(N44:N47)</f>
        <v>0</v>
      </c>
      <c r="O43" s="227">
        <f t="shared" si="11"/>
        <v>0</v>
      </c>
      <c r="P43" s="206">
        <v>0</v>
      </c>
      <c r="Q43" s="206">
        <f t="shared" ref="Q43" si="12">SUM(Q44:Q47)</f>
        <v>0</v>
      </c>
      <c r="S43" s="174">
        <f t="shared" si="6"/>
        <v>0</v>
      </c>
    </row>
    <row r="44" spans="1:19" ht="16.5" customHeight="1" x14ac:dyDescent="0.35">
      <c r="A44" s="8"/>
      <c r="B44" s="290" t="s">
        <v>178</v>
      </c>
      <c r="C44" s="291"/>
      <c r="D44" s="291"/>
      <c r="E44" s="292"/>
      <c r="F44" s="29">
        <v>0</v>
      </c>
      <c r="G44" s="206">
        <v>0</v>
      </c>
      <c r="H44" s="29">
        <v>0</v>
      </c>
      <c r="I44" s="29">
        <v>0</v>
      </c>
      <c r="J44" s="206">
        <v>0</v>
      </c>
      <c r="K44" s="206">
        <v>0</v>
      </c>
      <c r="L44" s="206">
        <v>0</v>
      </c>
      <c r="M44" s="206">
        <v>0</v>
      </c>
      <c r="N44" s="206">
        <v>0</v>
      </c>
      <c r="O44" s="227">
        <v>0</v>
      </c>
      <c r="P44" s="206">
        <v>0</v>
      </c>
      <c r="Q44" s="206">
        <v>0</v>
      </c>
      <c r="S44" s="174">
        <f t="shared" si="6"/>
        <v>0</v>
      </c>
    </row>
    <row r="45" spans="1:19" ht="16.5" customHeight="1" x14ac:dyDescent="0.35">
      <c r="A45" s="8"/>
      <c r="B45" s="290" t="s">
        <v>179</v>
      </c>
      <c r="C45" s="291"/>
      <c r="D45" s="291"/>
      <c r="E45" s="292"/>
      <c r="F45" s="29">
        <v>0</v>
      </c>
      <c r="G45" s="206">
        <v>0</v>
      </c>
      <c r="H45" s="29">
        <v>0</v>
      </c>
      <c r="I45" s="29">
        <v>0</v>
      </c>
      <c r="J45" s="206">
        <v>0</v>
      </c>
      <c r="K45" s="206">
        <v>0</v>
      </c>
      <c r="L45" s="206">
        <v>0</v>
      </c>
      <c r="M45" s="206">
        <v>0</v>
      </c>
      <c r="N45" s="206">
        <v>0</v>
      </c>
      <c r="O45" s="227">
        <v>0</v>
      </c>
      <c r="P45" s="206">
        <v>0</v>
      </c>
      <c r="Q45" s="206">
        <v>0</v>
      </c>
      <c r="S45" s="174">
        <f t="shared" si="6"/>
        <v>0</v>
      </c>
    </row>
    <row r="46" spans="1:19" ht="16.5" customHeight="1" x14ac:dyDescent="0.35">
      <c r="A46" s="8"/>
      <c r="B46" s="290" t="s">
        <v>180</v>
      </c>
      <c r="C46" s="291"/>
      <c r="D46" s="291"/>
      <c r="E46" s="292"/>
      <c r="F46" s="29">
        <v>0</v>
      </c>
      <c r="G46" s="206">
        <v>0</v>
      </c>
      <c r="H46" s="29">
        <v>0</v>
      </c>
      <c r="I46" s="29">
        <v>0</v>
      </c>
      <c r="J46" s="206">
        <v>0</v>
      </c>
      <c r="K46" s="206">
        <v>0</v>
      </c>
      <c r="L46" s="206">
        <v>0</v>
      </c>
      <c r="M46" s="206">
        <v>0</v>
      </c>
      <c r="N46" s="206">
        <v>0</v>
      </c>
      <c r="O46" s="227">
        <v>0</v>
      </c>
      <c r="P46" s="206">
        <v>0</v>
      </c>
      <c r="Q46" s="206">
        <v>0</v>
      </c>
      <c r="S46" s="174">
        <f t="shared" si="6"/>
        <v>0</v>
      </c>
    </row>
    <row r="47" spans="1:19" ht="16.5" customHeight="1" x14ac:dyDescent="0.35">
      <c r="A47" s="8"/>
      <c r="B47" s="290" t="s">
        <v>176</v>
      </c>
      <c r="C47" s="291"/>
      <c r="D47" s="291"/>
      <c r="E47" s="292"/>
      <c r="F47" s="29">
        <v>0</v>
      </c>
      <c r="G47" s="206">
        <v>0</v>
      </c>
      <c r="H47" s="29">
        <v>0</v>
      </c>
      <c r="I47" s="29">
        <v>0</v>
      </c>
      <c r="J47" s="206">
        <v>0</v>
      </c>
      <c r="K47" s="206">
        <v>0</v>
      </c>
      <c r="L47" s="206">
        <v>0</v>
      </c>
      <c r="M47" s="206">
        <v>0</v>
      </c>
      <c r="N47" s="206">
        <v>0</v>
      </c>
      <c r="O47" s="227">
        <v>0</v>
      </c>
      <c r="P47" s="206">
        <v>0</v>
      </c>
      <c r="Q47" s="206">
        <v>0</v>
      </c>
      <c r="S47" s="174">
        <f t="shared" si="6"/>
        <v>0</v>
      </c>
    </row>
    <row r="48" spans="1:19" ht="16.5" customHeight="1" x14ac:dyDescent="0.35">
      <c r="A48" s="8" t="s">
        <v>38</v>
      </c>
      <c r="B48" s="293" t="s">
        <v>181</v>
      </c>
      <c r="C48" s="294"/>
      <c r="D48" s="294"/>
      <c r="E48" s="295"/>
      <c r="F48" s="29">
        <v>0</v>
      </c>
      <c r="G48" s="206">
        <v>0</v>
      </c>
      <c r="H48" s="29">
        <v>0</v>
      </c>
      <c r="I48" s="29">
        <v>0</v>
      </c>
      <c r="J48" s="206">
        <v>0</v>
      </c>
      <c r="K48" s="206">
        <v>0</v>
      </c>
      <c r="L48" s="206">
        <v>0</v>
      </c>
      <c r="M48" s="206">
        <v>0</v>
      </c>
      <c r="N48" s="206">
        <v>0</v>
      </c>
      <c r="O48" s="227">
        <v>0</v>
      </c>
      <c r="P48" s="206">
        <v>0</v>
      </c>
      <c r="Q48" s="206">
        <v>0</v>
      </c>
      <c r="S48" s="174">
        <f t="shared" si="6"/>
        <v>0</v>
      </c>
    </row>
    <row r="49" spans="1:19" ht="16.5" customHeight="1" x14ac:dyDescent="0.35">
      <c r="A49" s="9" t="s">
        <v>50</v>
      </c>
      <c r="B49" s="293" t="s">
        <v>182</v>
      </c>
      <c r="C49" s="296"/>
      <c r="D49" s="296"/>
      <c r="E49" s="297"/>
      <c r="F49" s="29">
        <v>0</v>
      </c>
      <c r="G49" s="206">
        <v>0</v>
      </c>
      <c r="H49" s="29">
        <v>0</v>
      </c>
      <c r="I49" s="29">
        <v>0</v>
      </c>
      <c r="J49" s="206">
        <v>0</v>
      </c>
      <c r="K49" s="206">
        <v>0</v>
      </c>
      <c r="L49" s="206">
        <v>0</v>
      </c>
      <c r="M49" s="206">
        <v>0</v>
      </c>
      <c r="N49" s="206">
        <v>0</v>
      </c>
      <c r="O49" s="227">
        <v>0</v>
      </c>
      <c r="P49" s="206">
        <v>0</v>
      </c>
      <c r="Q49" s="206">
        <v>0</v>
      </c>
      <c r="S49" s="174">
        <f t="shared" si="6"/>
        <v>0</v>
      </c>
    </row>
    <row r="50" spans="1:19" ht="16.5" hidden="1" customHeight="1" x14ac:dyDescent="0.35">
      <c r="A50" s="9"/>
      <c r="B50" s="49"/>
      <c r="C50" s="50"/>
      <c r="D50" s="50"/>
      <c r="E50" s="50"/>
      <c r="F50" s="39">
        <f>SUM(F29:F33,F43,F48:F49)</f>
        <v>1</v>
      </c>
      <c r="G50" s="39">
        <f t="shared" ref="G50:M50" si="13">SUM(G29:G33,G43,G48:G49)</f>
        <v>14</v>
      </c>
      <c r="H50" s="39">
        <f t="shared" si="13"/>
        <v>8</v>
      </c>
      <c r="I50" s="39">
        <f t="shared" si="13"/>
        <v>3</v>
      </c>
      <c r="J50" s="39">
        <f t="shared" si="13"/>
        <v>6</v>
      </c>
      <c r="K50" s="39">
        <f t="shared" si="13"/>
        <v>7</v>
      </c>
      <c r="L50" s="39">
        <f t="shared" si="13"/>
        <v>1</v>
      </c>
      <c r="M50" s="39">
        <f t="shared" si="13"/>
        <v>0</v>
      </c>
      <c r="N50" s="39">
        <f t="shared" ref="N50:Q50" si="14">SUM(N29:N33,N43,N48:N49)</f>
        <v>5</v>
      </c>
      <c r="O50" s="39">
        <f t="shared" si="14"/>
        <v>0</v>
      </c>
      <c r="P50" s="39">
        <f t="shared" si="14"/>
        <v>0</v>
      </c>
      <c r="Q50" s="39">
        <f t="shared" si="14"/>
        <v>0</v>
      </c>
      <c r="S50" s="174">
        <f t="shared" si="6"/>
        <v>45</v>
      </c>
    </row>
    <row r="51" spans="1:19" x14ac:dyDescent="0.35">
      <c r="A51" s="10"/>
      <c r="B51" s="154" t="s">
        <v>54</v>
      </c>
      <c r="C51" s="155"/>
      <c r="D51" s="155"/>
      <c r="E51" s="155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S51" s="170"/>
    </row>
    <row r="52" spans="1:19" s="146" customFormat="1" ht="29.25" customHeight="1" x14ac:dyDescent="0.35">
      <c r="A52" s="197">
        <v>5</v>
      </c>
      <c r="B52" s="198" t="s">
        <v>161</v>
      </c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200"/>
      <c r="N52" s="199"/>
      <c r="O52" s="199"/>
      <c r="P52" s="199"/>
      <c r="Q52" s="200"/>
      <c r="R52" s="166"/>
      <c r="S52" s="175"/>
    </row>
    <row r="53" spans="1:19" s="20" customFormat="1" ht="16.5" customHeight="1" x14ac:dyDescent="0.35">
      <c r="A53" s="11" t="s">
        <v>55</v>
      </c>
      <c r="B53" s="286" t="s">
        <v>183</v>
      </c>
      <c r="C53" s="287"/>
      <c r="D53" s="287"/>
      <c r="E53" s="288"/>
      <c r="F53" s="30">
        <v>0</v>
      </c>
      <c r="G53" s="207">
        <v>6</v>
      </c>
      <c r="H53" s="30">
        <v>2</v>
      </c>
      <c r="I53" s="30">
        <v>1</v>
      </c>
      <c r="J53" s="207">
        <v>2</v>
      </c>
      <c r="K53" s="207">
        <v>3</v>
      </c>
      <c r="L53" s="207">
        <v>1</v>
      </c>
      <c r="M53" s="207">
        <v>0</v>
      </c>
      <c r="N53" s="207">
        <v>3</v>
      </c>
      <c r="O53" s="228">
        <v>0</v>
      </c>
      <c r="P53" s="207">
        <v>0</v>
      </c>
      <c r="Q53" s="207">
        <v>0</v>
      </c>
      <c r="R53" s="176"/>
      <c r="S53" s="177">
        <f>SUM(F53:Q53)</f>
        <v>18</v>
      </c>
    </row>
    <row r="54" spans="1:19" s="20" customFormat="1" ht="16.5" customHeight="1" x14ac:dyDescent="0.35">
      <c r="A54" s="11" t="s">
        <v>56</v>
      </c>
      <c r="B54" s="286" t="s">
        <v>184</v>
      </c>
      <c r="C54" s="287"/>
      <c r="D54" s="287"/>
      <c r="E54" s="288"/>
      <c r="F54" s="30">
        <v>2</v>
      </c>
      <c r="G54" s="207">
        <v>10</v>
      </c>
      <c r="H54" s="30">
        <v>8</v>
      </c>
      <c r="I54" s="30">
        <v>3</v>
      </c>
      <c r="J54" s="207">
        <v>4</v>
      </c>
      <c r="K54" s="207">
        <v>4</v>
      </c>
      <c r="L54" s="207">
        <v>0</v>
      </c>
      <c r="M54" s="207">
        <v>1</v>
      </c>
      <c r="N54" s="207">
        <v>2</v>
      </c>
      <c r="O54" s="228">
        <v>0</v>
      </c>
      <c r="P54" s="207">
        <v>0</v>
      </c>
      <c r="Q54" s="207">
        <v>0</v>
      </c>
      <c r="R54" s="176"/>
      <c r="S54" s="177">
        <f t="shared" ref="S54:S57" si="15">SUM(F54:Q54)</f>
        <v>34</v>
      </c>
    </row>
    <row r="55" spans="1:19" s="20" customFormat="1" ht="16.5" customHeight="1" x14ac:dyDescent="0.35">
      <c r="A55" s="11" t="s">
        <v>57</v>
      </c>
      <c r="B55" s="286" t="s">
        <v>185</v>
      </c>
      <c r="C55" s="287"/>
      <c r="D55" s="287"/>
      <c r="E55" s="288"/>
      <c r="F55" s="30">
        <v>0</v>
      </c>
      <c r="G55" s="207">
        <v>0</v>
      </c>
      <c r="H55" s="30">
        <v>0</v>
      </c>
      <c r="I55" s="30">
        <v>0</v>
      </c>
      <c r="J55" s="207">
        <v>0</v>
      </c>
      <c r="K55" s="207">
        <v>0</v>
      </c>
      <c r="L55" s="207">
        <v>0</v>
      </c>
      <c r="M55" s="207">
        <v>0</v>
      </c>
      <c r="N55" s="207">
        <v>0</v>
      </c>
      <c r="O55" s="228">
        <v>0</v>
      </c>
      <c r="P55" s="207">
        <v>0</v>
      </c>
      <c r="Q55" s="207">
        <v>0</v>
      </c>
      <c r="R55" s="176"/>
      <c r="S55" s="177">
        <f t="shared" si="15"/>
        <v>0</v>
      </c>
    </row>
    <row r="56" spans="1:19" s="20" customFormat="1" ht="16.5" customHeight="1" x14ac:dyDescent="0.35">
      <c r="A56" s="11" t="s">
        <v>58</v>
      </c>
      <c r="B56" s="286" t="s">
        <v>186</v>
      </c>
      <c r="C56" s="287"/>
      <c r="D56" s="287"/>
      <c r="E56" s="288"/>
      <c r="F56" s="30">
        <v>0</v>
      </c>
      <c r="G56" s="207">
        <v>0</v>
      </c>
      <c r="H56" s="30">
        <v>0</v>
      </c>
      <c r="I56" s="30">
        <v>0</v>
      </c>
      <c r="J56" s="207">
        <v>0</v>
      </c>
      <c r="K56" s="207">
        <v>0</v>
      </c>
      <c r="L56" s="207">
        <v>0</v>
      </c>
      <c r="M56" s="207">
        <v>0</v>
      </c>
      <c r="N56" s="207">
        <v>0</v>
      </c>
      <c r="O56" s="228">
        <v>0</v>
      </c>
      <c r="P56" s="207">
        <v>0</v>
      </c>
      <c r="Q56" s="207">
        <v>0</v>
      </c>
      <c r="R56" s="176"/>
      <c r="S56" s="177">
        <f t="shared" si="15"/>
        <v>0</v>
      </c>
    </row>
    <row r="57" spans="1:19" s="20" customFormat="1" ht="16.5" customHeight="1" x14ac:dyDescent="0.35">
      <c r="A57" s="11" t="s">
        <v>59</v>
      </c>
      <c r="B57" s="286" t="s">
        <v>187</v>
      </c>
      <c r="C57" s="287"/>
      <c r="D57" s="287"/>
      <c r="E57" s="288"/>
      <c r="F57" s="30">
        <v>0</v>
      </c>
      <c r="G57" s="207">
        <v>0</v>
      </c>
      <c r="H57" s="30">
        <v>0</v>
      </c>
      <c r="I57" s="30">
        <v>0</v>
      </c>
      <c r="J57" s="207">
        <v>0</v>
      </c>
      <c r="K57" s="207">
        <v>0</v>
      </c>
      <c r="L57" s="207">
        <v>0</v>
      </c>
      <c r="M57" s="207">
        <v>0</v>
      </c>
      <c r="N57" s="207">
        <v>0</v>
      </c>
      <c r="O57" s="228">
        <v>0</v>
      </c>
      <c r="P57" s="207">
        <v>0</v>
      </c>
      <c r="Q57" s="207">
        <v>0</v>
      </c>
      <c r="R57" s="176"/>
      <c r="S57" s="177">
        <f t="shared" si="15"/>
        <v>0</v>
      </c>
    </row>
    <row r="58" spans="1:19" s="20" customFormat="1" ht="16.5" hidden="1" customHeight="1" x14ac:dyDescent="0.35">
      <c r="A58" s="98"/>
      <c r="B58" s="51"/>
      <c r="C58" s="51"/>
      <c r="D58" s="51"/>
      <c r="E58" s="52"/>
      <c r="F58" s="30">
        <f>SUM(F53:F57)</f>
        <v>2</v>
      </c>
      <c r="G58" s="30">
        <f t="shared" ref="G58:M58" si="16">SUM(G53:G57)</f>
        <v>16</v>
      </c>
      <c r="H58" s="30" t="str">
        <f>'Qtr 3'!F55</f>
        <v>DATA</v>
      </c>
      <c r="I58" s="30">
        <f t="shared" si="16"/>
        <v>4</v>
      </c>
      <c r="J58" s="30">
        <f t="shared" si="16"/>
        <v>6</v>
      </c>
      <c r="K58" s="30">
        <f t="shared" si="16"/>
        <v>7</v>
      </c>
      <c r="L58" s="30">
        <f t="shared" si="16"/>
        <v>1</v>
      </c>
      <c r="M58" s="30">
        <f t="shared" si="16"/>
        <v>1</v>
      </c>
      <c r="N58" s="207">
        <f t="shared" ref="N58:Q58" si="17">SUM(N53:N57)</f>
        <v>5</v>
      </c>
      <c r="O58" s="207">
        <f t="shared" si="17"/>
        <v>0</v>
      </c>
      <c r="P58" s="207">
        <f t="shared" si="17"/>
        <v>0</v>
      </c>
      <c r="Q58" s="207">
        <f t="shared" si="17"/>
        <v>0</v>
      </c>
      <c r="R58" s="176"/>
      <c r="S58" s="177"/>
    </row>
    <row r="59" spans="1:19" s="146" customFormat="1" ht="30" customHeight="1" x14ac:dyDescent="0.35">
      <c r="A59" s="201" t="s">
        <v>98</v>
      </c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90"/>
      <c r="N59" s="189"/>
      <c r="O59" s="189"/>
      <c r="P59" s="189"/>
      <c r="Q59" s="190"/>
      <c r="R59" s="162"/>
      <c r="S59" s="178"/>
    </row>
    <row r="60" spans="1:19" s="2" customFormat="1" ht="17.149999999999999" customHeight="1" x14ac:dyDescent="0.3">
      <c r="A60" s="109"/>
      <c r="B60" s="110" t="s">
        <v>99</v>
      </c>
      <c r="C60" s="110"/>
      <c r="D60" s="110"/>
      <c r="E60" s="110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46"/>
      <c r="S60" s="179"/>
    </row>
    <row r="61" spans="1:19" s="113" customFormat="1" ht="18.649999999999999" customHeight="1" x14ac:dyDescent="0.25">
      <c r="A61" s="111" t="s">
        <v>100</v>
      </c>
      <c r="B61" s="245" t="s">
        <v>101</v>
      </c>
      <c r="C61" s="246"/>
      <c r="D61" s="246"/>
      <c r="E61" s="247"/>
      <c r="F61" s="135">
        <v>4</v>
      </c>
      <c r="G61" s="208">
        <v>27</v>
      </c>
      <c r="H61" s="135">
        <v>14</v>
      </c>
      <c r="I61" s="135">
        <v>17</v>
      </c>
      <c r="J61" s="208">
        <v>1</v>
      </c>
      <c r="K61" s="208">
        <v>23</v>
      </c>
      <c r="L61" s="208">
        <v>10</v>
      </c>
      <c r="M61" s="208">
        <v>2</v>
      </c>
      <c r="N61" s="208">
        <v>3</v>
      </c>
      <c r="O61" s="112">
        <v>0</v>
      </c>
      <c r="P61" s="208">
        <v>0</v>
      </c>
      <c r="Q61" s="208">
        <v>0</v>
      </c>
      <c r="R61" s="146"/>
      <c r="S61" s="180">
        <f>SUM(F61:Q61)</f>
        <v>101</v>
      </c>
    </row>
    <row r="62" spans="1:19" s="113" customFormat="1" ht="18.649999999999999" customHeight="1" x14ac:dyDescent="0.25">
      <c r="A62" s="111" t="s">
        <v>102</v>
      </c>
      <c r="B62" s="245" t="s">
        <v>103</v>
      </c>
      <c r="C62" s="246"/>
      <c r="D62" s="246"/>
      <c r="E62" s="247"/>
      <c r="F62" s="135">
        <v>5</v>
      </c>
      <c r="G62" s="208">
        <v>0</v>
      </c>
      <c r="H62" s="135">
        <v>24</v>
      </c>
      <c r="I62" s="135">
        <v>26</v>
      </c>
      <c r="J62" s="208">
        <v>1</v>
      </c>
      <c r="K62" s="208">
        <v>30</v>
      </c>
      <c r="L62" s="208">
        <v>12</v>
      </c>
      <c r="M62" s="208">
        <v>1</v>
      </c>
      <c r="N62" s="208">
        <v>4</v>
      </c>
      <c r="O62" s="112">
        <v>0</v>
      </c>
      <c r="P62" s="208">
        <v>0</v>
      </c>
      <c r="Q62" s="208">
        <v>0</v>
      </c>
      <c r="R62" s="146"/>
      <c r="S62" s="180">
        <f t="shared" ref="S62:S64" si="18">SUM(F62:Q62)</f>
        <v>103</v>
      </c>
    </row>
    <row r="63" spans="1:19" s="113" customFormat="1" ht="18.649999999999999" customHeight="1" x14ac:dyDescent="0.25">
      <c r="A63" s="111" t="s">
        <v>104</v>
      </c>
      <c r="B63" s="245" t="s">
        <v>105</v>
      </c>
      <c r="C63" s="246"/>
      <c r="D63" s="246"/>
      <c r="E63" s="247"/>
      <c r="F63" s="135">
        <v>2</v>
      </c>
      <c r="G63" s="208">
        <v>15</v>
      </c>
      <c r="H63" s="135">
        <v>10</v>
      </c>
      <c r="I63" s="135">
        <v>4</v>
      </c>
      <c r="J63" s="208">
        <v>6</v>
      </c>
      <c r="K63" s="208">
        <v>7</v>
      </c>
      <c r="L63" s="208">
        <v>1</v>
      </c>
      <c r="M63" s="208">
        <v>1</v>
      </c>
      <c r="N63" s="208">
        <v>5</v>
      </c>
      <c r="O63" s="112">
        <v>0</v>
      </c>
      <c r="P63" s="208">
        <v>0</v>
      </c>
      <c r="Q63" s="208">
        <v>0</v>
      </c>
      <c r="R63" s="146"/>
      <c r="S63" s="180">
        <f t="shared" si="18"/>
        <v>51</v>
      </c>
    </row>
    <row r="64" spans="1:19" s="113" customFormat="1" ht="18.649999999999999" customHeight="1" x14ac:dyDescent="0.25">
      <c r="A64" s="111" t="s">
        <v>106</v>
      </c>
      <c r="B64" s="245" t="s">
        <v>107</v>
      </c>
      <c r="C64" s="246"/>
      <c r="D64" s="246"/>
      <c r="E64" s="247"/>
      <c r="F64" s="135">
        <v>0</v>
      </c>
      <c r="G64" s="208">
        <v>3</v>
      </c>
      <c r="H64" s="135">
        <v>24</v>
      </c>
      <c r="I64" s="135">
        <v>17</v>
      </c>
      <c r="J64" s="208">
        <v>21</v>
      </c>
      <c r="K64" s="208">
        <v>49</v>
      </c>
      <c r="L64" s="208">
        <v>3</v>
      </c>
      <c r="M64" s="208">
        <v>3</v>
      </c>
      <c r="N64" s="208">
        <v>6</v>
      </c>
      <c r="O64" s="112">
        <v>0</v>
      </c>
      <c r="P64" s="208">
        <v>0</v>
      </c>
      <c r="Q64" s="208">
        <v>0</v>
      </c>
      <c r="R64" s="146"/>
      <c r="S64" s="180">
        <f t="shared" si="18"/>
        <v>126</v>
      </c>
    </row>
    <row r="65" spans="1:19" s="113" customFormat="1" ht="17.149999999999999" customHeight="1" x14ac:dyDescent="0.25">
      <c r="A65" s="114"/>
      <c r="B65" s="248"/>
      <c r="C65" s="249"/>
      <c r="D65" s="249"/>
      <c r="E65" s="250"/>
      <c r="F65" s="136"/>
      <c r="G65" s="136"/>
      <c r="H65" s="136"/>
      <c r="I65" s="136"/>
      <c r="J65" s="134"/>
      <c r="K65" s="134"/>
      <c r="L65" s="134"/>
      <c r="M65" s="134"/>
      <c r="N65" s="134"/>
      <c r="O65" s="134"/>
      <c r="P65" s="134"/>
      <c r="Q65" s="134"/>
      <c r="R65" s="146"/>
      <c r="S65" s="181"/>
    </row>
    <row r="66" spans="1:19" s="113" customFormat="1" ht="17.25" customHeight="1" x14ac:dyDescent="0.25">
      <c r="A66" s="116" t="s">
        <v>109</v>
      </c>
      <c r="B66" s="238" t="s">
        <v>110</v>
      </c>
      <c r="C66" s="239"/>
      <c r="D66" s="239"/>
      <c r="E66" s="240"/>
      <c r="F66" s="137">
        <v>2</v>
      </c>
      <c r="G66" s="137">
        <v>10</v>
      </c>
      <c r="H66" s="137">
        <v>14</v>
      </c>
      <c r="I66" s="137">
        <v>24</v>
      </c>
      <c r="J66" s="209">
        <v>24</v>
      </c>
      <c r="K66" s="209">
        <v>13</v>
      </c>
      <c r="L66" s="209">
        <v>15</v>
      </c>
      <c r="M66" s="209">
        <v>8</v>
      </c>
      <c r="N66" s="209">
        <v>7</v>
      </c>
      <c r="O66" s="117">
        <v>0</v>
      </c>
      <c r="P66" s="209">
        <v>0</v>
      </c>
      <c r="Q66" s="209">
        <v>0</v>
      </c>
      <c r="R66" s="146"/>
      <c r="S66" s="182">
        <f>SUM(F66:Q66)</f>
        <v>117</v>
      </c>
    </row>
    <row r="67" spans="1:19" s="113" customFormat="1" ht="17.25" customHeight="1" x14ac:dyDescent="0.25">
      <c r="A67" s="116" t="s">
        <v>111</v>
      </c>
      <c r="B67" s="238" t="s">
        <v>112</v>
      </c>
      <c r="C67" s="239"/>
      <c r="D67" s="239"/>
      <c r="E67" s="240"/>
      <c r="F67" s="137">
        <v>0</v>
      </c>
      <c r="G67" s="137">
        <v>5</v>
      </c>
      <c r="H67" s="137">
        <v>8</v>
      </c>
      <c r="I67" s="137">
        <v>7</v>
      </c>
      <c r="J67" s="209">
        <v>0</v>
      </c>
      <c r="K67" s="209">
        <v>8</v>
      </c>
      <c r="L67" s="209">
        <v>47</v>
      </c>
      <c r="M67" s="209">
        <v>1</v>
      </c>
      <c r="N67" s="209">
        <v>0</v>
      </c>
      <c r="O67" s="117">
        <v>0</v>
      </c>
      <c r="P67" s="209">
        <v>0</v>
      </c>
      <c r="Q67" s="209">
        <v>0</v>
      </c>
      <c r="R67" s="146"/>
      <c r="S67" s="182">
        <f t="shared" ref="S67:S71" si="19">SUM(F67:Q67)</f>
        <v>76</v>
      </c>
    </row>
    <row r="68" spans="1:19" s="113" customFormat="1" ht="17.25" customHeight="1" x14ac:dyDescent="0.25">
      <c r="A68" s="116" t="s">
        <v>113</v>
      </c>
      <c r="B68" s="238" t="s">
        <v>114</v>
      </c>
      <c r="C68" s="239"/>
      <c r="D68" s="239"/>
      <c r="E68" s="240"/>
      <c r="F68" s="137">
        <v>0</v>
      </c>
      <c r="G68" s="137">
        <v>0</v>
      </c>
      <c r="H68" s="137">
        <v>2</v>
      </c>
      <c r="I68" s="137">
        <v>0</v>
      </c>
      <c r="J68" s="209">
        <v>1</v>
      </c>
      <c r="K68" s="209">
        <v>6</v>
      </c>
      <c r="L68" s="209">
        <v>3</v>
      </c>
      <c r="M68" s="209">
        <v>3</v>
      </c>
      <c r="N68" s="209">
        <v>0</v>
      </c>
      <c r="O68" s="117">
        <v>0</v>
      </c>
      <c r="P68" s="209">
        <v>0</v>
      </c>
      <c r="Q68" s="209">
        <v>0</v>
      </c>
      <c r="R68" s="146"/>
      <c r="S68" s="182">
        <f t="shared" si="19"/>
        <v>15</v>
      </c>
    </row>
    <row r="69" spans="1:19" s="113" customFormat="1" ht="17.25" customHeight="1" x14ac:dyDescent="0.25">
      <c r="A69" s="116" t="s">
        <v>115</v>
      </c>
      <c r="B69" s="238" t="s">
        <v>116</v>
      </c>
      <c r="C69" s="239"/>
      <c r="D69" s="239"/>
      <c r="E69" s="240"/>
      <c r="F69" s="137">
        <v>0</v>
      </c>
      <c r="G69" s="137">
        <v>0</v>
      </c>
      <c r="H69" s="137">
        <v>1</v>
      </c>
      <c r="I69" s="137">
        <v>62</v>
      </c>
      <c r="J69" s="209">
        <v>0</v>
      </c>
      <c r="K69" s="209">
        <v>0</v>
      </c>
      <c r="L69" s="209">
        <v>0</v>
      </c>
      <c r="M69" s="209">
        <v>4</v>
      </c>
      <c r="N69" s="209">
        <v>0</v>
      </c>
      <c r="O69" s="117">
        <v>0</v>
      </c>
      <c r="P69" s="209">
        <v>0</v>
      </c>
      <c r="Q69" s="209">
        <v>0</v>
      </c>
      <c r="R69" s="146"/>
      <c r="S69" s="182">
        <f t="shared" si="19"/>
        <v>67</v>
      </c>
    </row>
    <row r="70" spans="1:19" s="113" customFormat="1" ht="17.25" customHeight="1" x14ac:dyDescent="0.25">
      <c r="A70" s="118" t="s">
        <v>117</v>
      </c>
      <c r="B70" s="238" t="s">
        <v>118</v>
      </c>
      <c r="C70" s="239"/>
      <c r="D70" s="239"/>
      <c r="E70" s="240"/>
      <c r="F70" s="137">
        <v>0</v>
      </c>
      <c r="G70" s="137">
        <v>0</v>
      </c>
      <c r="H70" s="137" t="s">
        <v>146</v>
      </c>
      <c r="I70" s="137">
        <v>6</v>
      </c>
      <c r="J70" s="209">
        <v>19</v>
      </c>
      <c r="K70" s="209">
        <v>0</v>
      </c>
      <c r="L70" s="209">
        <v>2</v>
      </c>
      <c r="M70" s="209">
        <v>0</v>
      </c>
      <c r="N70" s="209">
        <v>4</v>
      </c>
      <c r="O70" s="117">
        <v>0</v>
      </c>
      <c r="P70" s="209">
        <v>0</v>
      </c>
      <c r="Q70" s="209">
        <v>0</v>
      </c>
      <c r="R70" s="146"/>
      <c r="S70" s="182">
        <f t="shared" si="19"/>
        <v>31</v>
      </c>
    </row>
    <row r="71" spans="1:19" s="113" customFormat="1" ht="17.25" customHeight="1" x14ac:dyDescent="0.25">
      <c r="A71" s="118" t="s">
        <v>119</v>
      </c>
      <c r="B71" s="238" t="s">
        <v>120</v>
      </c>
      <c r="C71" s="239"/>
      <c r="D71" s="239"/>
      <c r="E71" s="240"/>
      <c r="F71" s="137">
        <v>0</v>
      </c>
      <c r="G71" s="137">
        <v>2</v>
      </c>
      <c r="H71" s="137" t="s">
        <v>147</v>
      </c>
      <c r="I71" s="137" t="s">
        <v>147</v>
      </c>
      <c r="J71" s="209">
        <v>0</v>
      </c>
      <c r="K71" s="209">
        <v>0</v>
      </c>
      <c r="L71" s="209">
        <v>2</v>
      </c>
      <c r="M71" s="209">
        <v>0</v>
      </c>
      <c r="N71" s="209">
        <v>0</v>
      </c>
      <c r="O71" s="117">
        <v>0</v>
      </c>
      <c r="P71" s="209">
        <v>0</v>
      </c>
      <c r="Q71" s="209">
        <v>0</v>
      </c>
      <c r="R71" s="146"/>
      <c r="S71" s="182">
        <f t="shared" si="19"/>
        <v>4</v>
      </c>
    </row>
    <row r="72" spans="1:19" s="113" customFormat="1" ht="17.149999999999999" customHeight="1" x14ac:dyDescent="0.25">
      <c r="A72" s="119"/>
      <c r="B72" s="120" t="s">
        <v>121</v>
      </c>
      <c r="C72" s="120"/>
      <c r="D72" s="120"/>
      <c r="E72" s="120"/>
      <c r="F72" s="136"/>
      <c r="G72" s="136"/>
      <c r="H72" s="136"/>
      <c r="I72" s="136"/>
      <c r="J72" s="134"/>
      <c r="K72" s="134"/>
      <c r="L72" s="134"/>
      <c r="M72" s="134"/>
      <c r="N72" s="134"/>
      <c r="O72" s="134"/>
      <c r="P72" s="134"/>
      <c r="Q72" s="134"/>
      <c r="R72" s="146"/>
      <c r="S72" s="181"/>
    </row>
    <row r="73" spans="1:19" s="113" customFormat="1" ht="19.5" customHeight="1" x14ac:dyDescent="0.25">
      <c r="A73" s="121" t="s">
        <v>122</v>
      </c>
      <c r="B73" s="241" t="s">
        <v>110</v>
      </c>
      <c r="C73" s="242"/>
      <c r="D73" s="242"/>
      <c r="E73" s="243"/>
      <c r="F73" s="138">
        <v>0</v>
      </c>
      <c r="G73" s="210">
        <v>9</v>
      </c>
      <c r="H73" s="138">
        <v>8</v>
      </c>
      <c r="I73" s="138">
        <v>10</v>
      </c>
      <c r="J73" s="210">
        <v>10</v>
      </c>
      <c r="K73" s="210">
        <v>12</v>
      </c>
      <c r="L73" s="210">
        <v>0</v>
      </c>
      <c r="M73" s="210">
        <v>6</v>
      </c>
      <c r="N73" s="210">
        <v>5</v>
      </c>
      <c r="O73" s="122">
        <v>0</v>
      </c>
      <c r="P73" s="210">
        <v>0</v>
      </c>
      <c r="Q73" s="210">
        <v>0</v>
      </c>
      <c r="R73" s="146"/>
      <c r="S73" s="183">
        <f>SUM(F73:Q73)</f>
        <v>60</v>
      </c>
    </row>
    <row r="74" spans="1:19" s="113" customFormat="1" ht="19.5" customHeight="1" x14ac:dyDescent="0.25">
      <c r="A74" s="121" t="s">
        <v>123</v>
      </c>
      <c r="B74" s="241" t="s">
        <v>124</v>
      </c>
      <c r="C74" s="242"/>
      <c r="D74" s="242"/>
      <c r="E74" s="243"/>
      <c r="F74" s="138">
        <v>0</v>
      </c>
      <c r="G74" s="210">
        <v>2</v>
      </c>
      <c r="H74" s="138">
        <v>3</v>
      </c>
      <c r="I74" s="138">
        <v>5</v>
      </c>
      <c r="J74" s="210">
        <v>7</v>
      </c>
      <c r="K74" s="210">
        <v>9</v>
      </c>
      <c r="L74" s="210">
        <v>0</v>
      </c>
      <c r="M74" s="210">
        <v>5</v>
      </c>
      <c r="N74" s="210">
        <v>0</v>
      </c>
      <c r="O74" s="122">
        <v>0</v>
      </c>
      <c r="P74" s="210">
        <v>0</v>
      </c>
      <c r="Q74" s="210">
        <v>0</v>
      </c>
      <c r="R74" s="146"/>
      <c r="S74" s="183">
        <f t="shared" ref="S74:S75" si="20">SUM(F74:Q74)</f>
        <v>31</v>
      </c>
    </row>
    <row r="75" spans="1:19" s="113" customFormat="1" ht="19.5" customHeight="1" x14ac:dyDescent="0.25">
      <c r="A75" s="121" t="s">
        <v>125</v>
      </c>
      <c r="B75" s="241" t="s">
        <v>126</v>
      </c>
      <c r="C75" s="242"/>
      <c r="D75" s="242"/>
      <c r="E75" s="243"/>
      <c r="F75" s="138">
        <v>0</v>
      </c>
      <c r="G75" s="210">
        <v>1</v>
      </c>
      <c r="H75" s="138">
        <v>2</v>
      </c>
      <c r="I75" s="138">
        <v>1</v>
      </c>
      <c r="J75" s="210">
        <v>6</v>
      </c>
      <c r="K75" s="210">
        <v>6</v>
      </c>
      <c r="L75" s="210">
        <v>0</v>
      </c>
      <c r="M75" s="210">
        <v>5</v>
      </c>
      <c r="N75" s="210">
        <v>2</v>
      </c>
      <c r="O75" s="122">
        <v>0</v>
      </c>
      <c r="P75" s="210">
        <v>0</v>
      </c>
      <c r="Q75" s="210">
        <v>0</v>
      </c>
      <c r="R75" s="146"/>
      <c r="S75" s="183">
        <f t="shared" si="20"/>
        <v>23</v>
      </c>
    </row>
    <row r="76" spans="1:19" s="2" customFormat="1" x14ac:dyDescent="0.3">
      <c r="A76" s="12"/>
      <c r="B76" s="13"/>
      <c r="C76" s="13"/>
      <c r="D76" s="13"/>
      <c r="E76" s="13"/>
      <c r="R76" s="146"/>
      <c r="S76" s="146"/>
    </row>
    <row r="77" spans="1:19" s="2" customFormat="1" x14ac:dyDescent="0.3">
      <c r="A77" s="12"/>
      <c r="B77" s="13"/>
      <c r="C77" s="13"/>
      <c r="D77" s="13"/>
      <c r="E77" s="13"/>
      <c r="R77" s="146"/>
      <c r="S77" s="146"/>
    </row>
    <row r="78" spans="1:19" s="17" customFormat="1" ht="15.5" x14ac:dyDescent="0.35">
      <c r="A78" s="244" t="s">
        <v>153</v>
      </c>
      <c r="B78" s="244"/>
      <c r="C78" s="244"/>
      <c r="D78" s="244"/>
      <c r="E78" s="244"/>
      <c r="F78" s="244"/>
      <c r="R78" s="146"/>
      <c r="S78" s="146"/>
    </row>
    <row r="79" spans="1:19" s="17" customFormat="1" ht="20.25" customHeight="1" x14ac:dyDescent="0.35">
      <c r="A79" s="232" t="s">
        <v>128</v>
      </c>
      <c r="B79" s="233"/>
      <c r="C79" s="202" t="s">
        <v>188</v>
      </c>
      <c r="D79" s="124" t="s">
        <v>130</v>
      </c>
      <c r="E79" s="282" t="s">
        <v>148</v>
      </c>
      <c r="F79" s="283"/>
      <c r="R79" s="146"/>
      <c r="S79" s="146"/>
    </row>
    <row r="80" spans="1:19" s="17" customFormat="1" ht="20.25" customHeight="1" x14ac:dyDescent="0.35">
      <c r="A80" s="232" t="s">
        <v>132</v>
      </c>
      <c r="B80" s="233"/>
      <c r="C80" s="202" t="s">
        <v>189</v>
      </c>
      <c r="D80" s="124" t="s">
        <v>134</v>
      </c>
      <c r="E80" s="284">
        <v>7075434681</v>
      </c>
      <c r="F80" s="285"/>
      <c r="R80" s="146"/>
      <c r="S80" s="146"/>
    </row>
    <row r="81" spans="1:19" s="17" customFormat="1" ht="20.25" customHeight="1" x14ac:dyDescent="0.35">
      <c r="A81" s="232" t="s">
        <v>135</v>
      </c>
      <c r="B81" s="233"/>
      <c r="C81" s="186"/>
      <c r="D81" s="124"/>
      <c r="E81" s="280"/>
      <c r="F81" s="281"/>
      <c r="R81" s="146"/>
      <c r="S81" s="146"/>
    </row>
    <row r="82" spans="1:19" s="144" customFormat="1" ht="20.25" customHeight="1" x14ac:dyDescent="0.35">
      <c r="A82" s="157"/>
      <c r="B82" s="142"/>
      <c r="C82" s="143"/>
      <c r="D82" s="142"/>
      <c r="E82" s="143"/>
      <c r="F82" s="143"/>
      <c r="R82" s="146"/>
      <c r="S82" s="146"/>
    </row>
    <row r="83" spans="1:19" s="17" customFormat="1" ht="15.5" x14ac:dyDescent="0.35">
      <c r="A83" s="244" t="s">
        <v>154</v>
      </c>
      <c r="B83" s="244"/>
      <c r="C83" s="244"/>
      <c r="D83" s="244"/>
      <c r="E83" s="244"/>
      <c r="F83" s="244"/>
      <c r="R83" s="146"/>
      <c r="S83" s="146"/>
    </row>
    <row r="84" spans="1:19" s="17" customFormat="1" ht="20.25" customHeight="1" x14ac:dyDescent="0.35">
      <c r="A84" s="232" t="s">
        <v>128</v>
      </c>
      <c r="B84" s="233"/>
      <c r="C84" s="212" t="s">
        <v>140</v>
      </c>
      <c r="D84" s="124" t="s">
        <v>130</v>
      </c>
      <c r="E84" s="282" t="s">
        <v>190</v>
      </c>
      <c r="F84" s="283"/>
      <c r="R84" s="146"/>
      <c r="S84" s="146"/>
    </row>
    <row r="85" spans="1:19" s="17" customFormat="1" ht="20.25" customHeight="1" x14ac:dyDescent="0.35">
      <c r="A85" s="232" t="s">
        <v>132</v>
      </c>
      <c r="B85" s="233"/>
      <c r="C85" s="125" t="s">
        <v>142</v>
      </c>
      <c r="D85" s="124" t="s">
        <v>134</v>
      </c>
      <c r="E85" s="284" t="s">
        <v>191</v>
      </c>
      <c r="F85" s="285"/>
      <c r="R85" s="146"/>
      <c r="S85" s="146"/>
    </row>
    <row r="86" spans="1:19" s="17" customFormat="1" ht="20.25" customHeight="1" x14ac:dyDescent="0.35">
      <c r="A86" s="232" t="s">
        <v>135</v>
      </c>
      <c r="B86" s="233"/>
      <c r="C86" s="186"/>
      <c r="D86" s="124"/>
      <c r="E86" s="280"/>
      <c r="F86" s="281"/>
      <c r="R86" s="146"/>
      <c r="S86" s="146"/>
    </row>
    <row r="87" spans="1:19" s="144" customFormat="1" ht="20.25" customHeight="1" x14ac:dyDescent="0.35">
      <c r="A87" s="157"/>
      <c r="B87" s="142"/>
      <c r="C87" s="143"/>
      <c r="D87" s="142"/>
      <c r="E87" s="143"/>
      <c r="F87" s="143"/>
      <c r="R87" s="146"/>
      <c r="S87" s="146"/>
    </row>
    <row r="88" spans="1:19" s="17" customFormat="1" ht="15.5" x14ac:dyDescent="0.35">
      <c r="A88" s="244" t="s">
        <v>155</v>
      </c>
      <c r="B88" s="244"/>
      <c r="C88" s="244"/>
      <c r="D88" s="244"/>
      <c r="E88" s="244"/>
      <c r="F88" s="244"/>
      <c r="R88" s="146"/>
      <c r="S88" s="146"/>
    </row>
    <row r="89" spans="1:19" s="17" customFormat="1" ht="20.25" customHeight="1" x14ac:dyDescent="0.35">
      <c r="A89" s="232" t="s">
        <v>128</v>
      </c>
      <c r="B89" s="233"/>
      <c r="C89" s="211" t="s">
        <v>188</v>
      </c>
      <c r="D89" s="124" t="s">
        <v>130</v>
      </c>
      <c r="E89" s="280" t="s">
        <v>148</v>
      </c>
      <c r="F89" s="281"/>
      <c r="R89" s="146"/>
      <c r="S89" s="146"/>
    </row>
    <row r="90" spans="1:19" s="17" customFormat="1" ht="20.25" customHeight="1" x14ac:dyDescent="0.35">
      <c r="A90" s="232" t="s">
        <v>132</v>
      </c>
      <c r="B90" s="233"/>
      <c r="C90" s="213" t="s">
        <v>142</v>
      </c>
      <c r="D90" s="124" t="s">
        <v>134</v>
      </c>
      <c r="E90" s="313" t="s">
        <v>191</v>
      </c>
      <c r="F90" s="314"/>
      <c r="R90" s="146"/>
      <c r="S90" s="146"/>
    </row>
    <row r="91" spans="1:19" s="17" customFormat="1" ht="20.25" customHeight="1" x14ac:dyDescent="0.35">
      <c r="A91" s="232" t="s">
        <v>135</v>
      </c>
      <c r="B91" s="233"/>
      <c r="C91" s="211" t="s">
        <v>192</v>
      </c>
      <c r="D91" s="124"/>
      <c r="E91" s="280"/>
      <c r="F91" s="281"/>
      <c r="R91" s="146"/>
      <c r="S91" s="146"/>
    </row>
    <row r="92" spans="1:19" s="144" customFormat="1" ht="20.25" customHeight="1" x14ac:dyDescent="0.35">
      <c r="A92" s="157"/>
      <c r="B92" s="142"/>
      <c r="C92" s="143"/>
      <c r="D92" s="142"/>
      <c r="E92" s="143"/>
      <c r="F92" s="143"/>
      <c r="R92" s="146"/>
      <c r="S92" s="146"/>
    </row>
    <row r="93" spans="1:19" s="17" customFormat="1" ht="15.5" x14ac:dyDescent="0.35">
      <c r="A93" s="244" t="s">
        <v>156</v>
      </c>
      <c r="B93" s="244"/>
      <c r="C93" s="244"/>
      <c r="D93" s="244"/>
      <c r="E93" s="244"/>
      <c r="F93" s="244"/>
      <c r="R93" s="146"/>
      <c r="S93" s="146"/>
    </row>
    <row r="94" spans="1:19" s="17" customFormat="1" ht="20.25" customHeight="1" x14ac:dyDescent="0.35">
      <c r="A94" s="232" t="s">
        <v>128</v>
      </c>
      <c r="B94" s="233"/>
      <c r="C94" s="222" t="s">
        <v>140</v>
      </c>
      <c r="D94" s="124" t="s">
        <v>130</v>
      </c>
      <c r="E94" s="311" t="s">
        <v>190</v>
      </c>
      <c r="F94" s="312"/>
      <c r="R94" s="146"/>
      <c r="S94" s="146"/>
    </row>
    <row r="95" spans="1:19" s="17" customFormat="1" ht="20.25" customHeight="1" x14ac:dyDescent="0.35">
      <c r="A95" s="232" t="s">
        <v>132</v>
      </c>
      <c r="B95" s="233"/>
      <c r="C95" s="213" t="s">
        <v>142</v>
      </c>
      <c r="D95" s="124" t="s">
        <v>134</v>
      </c>
      <c r="E95" s="318" t="s">
        <v>194</v>
      </c>
      <c r="F95" s="319"/>
      <c r="R95" s="146"/>
      <c r="S95" s="146"/>
    </row>
    <row r="96" spans="1:19" s="17" customFormat="1" ht="20.25" customHeight="1" x14ac:dyDescent="0.35">
      <c r="A96" s="232" t="s">
        <v>135</v>
      </c>
      <c r="B96" s="233"/>
      <c r="C96" s="222" t="s">
        <v>193</v>
      </c>
      <c r="D96" s="124"/>
      <c r="E96" s="280"/>
      <c r="F96" s="281"/>
      <c r="R96" s="146"/>
      <c r="S96" s="146"/>
    </row>
    <row r="97" spans="1:19" s="144" customFormat="1" ht="20.25" customHeight="1" x14ac:dyDescent="0.35">
      <c r="A97" s="157"/>
      <c r="B97" s="142"/>
      <c r="C97" s="143"/>
      <c r="D97" s="142"/>
      <c r="E97" s="143"/>
      <c r="F97" s="143"/>
      <c r="R97" s="146"/>
      <c r="S97" s="146"/>
    </row>
    <row r="98" spans="1:19" s="17" customFormat="1" ht="15.5" x14ac:dyDescent="0.35">
      <c r="A98" s="244" t="s">
        <v>200</v>
      </c>
      <c r="B98" s="244"/>
      <c r="C98" s="244"/>
      <c r="D98" s="244"/>
      <c r="E98" s="244"/>
      <c r="F98" s="244"/>
      <c r="R98" s="146"/>
      <c r="S98" s="146"/>
    </row>
    <row r="99" spans="1:19" s="17" customFormat="1" ht="20.25" customHeight="1" x14ac:dyDescent="0.35">
      <c r="A99" s="232" t="s">
        <v>128</v>
      </c>
      <c r="B99" s="233"/>
      <c r="C99" s="219" t="s">
        <v>140</v>
      </c>
      <c r="D99" s="217" t="s">
        <v>130</v>
      </c>
      <c r="E99" s="282" t="s">
        <v>148</v>
      </c>
      <c r="F99" s="283"/>
      <c r="R99" s="146"/>
      <c r="S99" s="146"/>
    </row>
    <row r="100" spans="1:19" s="17" customFormat="1" ht="20.25" customHeight="1" x14ac:dyDescent="0.35">
      <c r="A100" s="232" t="s">
        <v>132</v>
      </c>
      <c r="B100" s="233"/>
      <c r="C100" s="219" t="s">
        <v>142</v>
      </c>
      <c r="D100" s="217" t="s">
        <v>134</v>
      </c>
      <c r="E100" s="284" t="s">
        <v>205</v>
      </c>
      <c r="F100" s="285"/>
      <c r="R100" s="146"/>
      <c r="S100" s="146"/>
    </row>
    <row r="101" spans="1:19" s="17" customFormat="1" ht="20.25" customHeight="1" x14ac:dyDescent="0.35">
      <c r="A101" s="232" t="s">
        <v>135</v>
      </c>
      <c r="B101" s="233"/>
      <c r="C101" s="219" t="s">
        <v>206</v>
      </c>
      <c r="D101" s="217"/>
      <c r="E101" s="280"/>
      <c r="F101" s="281"/>
      <c r="R101" s="146"/>
      <c r="S101" s="146"/>
    </row>
    <row r="102" spans="1:19" s="144" customFormat="1" ht="20.25" customHeight="1" x14ac:dyDescent="0.35">
      <c r="A102" s="157"/>
      <c r="B102" s="142"/>
      <c r="C102" s="143"/>
      <c r="D102" s="142"/>
      <c r="E102" s="143"/>
      <c r="F102" s="143"/>
      <c r="R102" s="146"/>
      <c r="S102" s="146"/>
    </row>
    <row r="103" spans="1:19" s="17" customFormat="1" ht="15.5" x14ac:dyDescent="0.35">
      <c r="A103" s="244" t="s">
        <v>201</v>
      </c>
      <c r="B103" s="244"/>
      <c r="C103" s="244"/>
      <c r="D103" s="244"/>
      <c r="E103" s="244"/>
      <c r="F103" s="244"/>
      <c r="R103" s="146"/>
      <c r="S103" s="146"/>
    </row>
    <row r="104" spans="1:19" s="17" customFormat="1" ht="20.25" customHeight="1" x14ac:dyDescent="0.35">
      <c r="A104" s="232" t="s">
        <v>128</v>
      </c>
      <c r="B104" s="233"/>
      <c r="C104" s="219"/>
      <c r="D104" s="217" t="s">
        <v>130</v>
      </c>
      <c r="E104" s="282"/>
      <c r="F104" s="283"/>
      <c r="R104" s="146"/>
      <c r="S104" s="146"/>
    </row>
    <row r="105" spans="1:19" s="17" customFormat="1" ht="20.25" customHeight="1" x14ac:dyDescent="0.35">
      <c r="A105" s="232" t="s">
        <v>132</v>
      </c>
      <c r="B105" s="233"/>
      <c r="C105" s="125"/>
      <c r="D105" s="217" t="s">
        <v>134</v>
      </c>
      <c r="E105" s="284"/>
      <c r="F105" s="285"/>
      <c r="R105" s="146"/>
      <c r="S105" s="146"/>
    </row>
    <row r="106" spans="1:19" s="17" customFormat="1" ht="20.25" customHeight="1" x14ac:dyDescent="0.35">
      <c r="A106" s="232" t="s">
        <v>135</v>
      </c>
      <c r="B106" s="233"/>
      <c r="C106" s="219"/>
      <c r="D106" s="217"/>
      <c r="E106" s="280"/>
      <c r="F106" s="281"/>
      <c r="R106" s="146"/>
      <c r="S106" s="146"/>
    </row>
    <row r="107" spans="1:19" s="144" customFormat="1" ht="20.25" customHeight="1" x14ac:dyDescent="0.35">
      <c r="A107" s="157"/>
      <c r="B107" s="142"/>
      <c r="C107" s="143"/>
      <c r="D107" s="142"/>
      <c r="E107" s="143"/>
      <c r="F107" s="143"/>
      <c r="R107" s="146"/>
      <c r="S107" s="146"/>
    </row>
    <row r="108" spans="1:19" s="17" customFormat="1" ht="15.5" x14ac:dyDescent="0.35">
      <c r="A108" s="244" t="s">
        <v>202</v>
      </c>
      <c r="B108" s="244"/>
      <c r="C108" s="244"/>
      <c r="D108" s="244"/>
      <c r="E108" s="244"/>
      <c r="F108" s="244"/>
      <c r="R108" s="146"/>
      <c r="S108" s="146"/>
    </row>
    <row r="109" spans="1:19" s="17" customFormat="1" ht="20.25" customHeight="1" x14ac:dyDescent="0.35">
      <c r="A109" s="232" t="s">
        <v>128</v>
      </c>
      <c r="B109" s="233"/>
      <c r="C109" s="218"/>
      <c r="D109" s="217" t="s">
        <v>130</v>
      </c>
      <c r="E109" s="280"/>
      <c r="F109" s="281"/>
      <c r="R109" s="146"/>
      <c r="S109" s="146"/>
    </row>
    <row r="110" spans="1:19" s="17" customFormat="1" ht="20.25" customHeight="1" x14ac:dyDescent="0.35">
      <c r="A110" s="232" t="s">
        <v>132</v>
      </c>
      <c r="B110" s="233"/>
      <c r="C110" s="213"/>
      <c r="D110" s="217" t="s">
        <v>134</v>
      </c>
      <c r="E110" s="313"/>
      <c r="F110" s="314"/>
      <c r="R110" s="146"/>
      <c r="S110" s="146"/>
    </row>
    <row r="111" spans="1:19" s="17" customFormat="1" ht="20.25" customHeight="1" x14ac:dyDescent="0.35">
      <c r="A111" s="232" t="s">
        <v>135</v>
      </c>
      <c r="B111" s="233"/>
      <c r="C111" s="218"/>
      <c r="D111" s="217"/>
      <c r="E111" s="280"/>
      <c r="F111" s="281"/>
      <c r="R111" s="146"/>
      <c r="S111" s="146"/>
    </row>
    <row r="112" spans="1:19" s="144" customFormat="1" ht="20.25" customHeight="1" x14ac:dyDescent="0.35">
      <c r="A112" s="157"/>
      <c r="B112" s="142"/>
      <c r="C112" s="143"/>
      <c r="D112" s="142"/>
      <c r="E112" s="143"/>
      <c r="F112" s="143"/>
      <c r="R112" s="146"/>
      <c r="S112" s="146"/>
    </row>
    <row r="113" spans="1:19" s="17" customFormat="1" ht="15.5" x14ac:dyDescent="0.35">
      <c r="A113" s="244" t="s">
        <v>203</v>
      </c>
      <c r="B113" s="244"/>
      <c r="C113" s="244"/>
      <c r="D113" s="244"/>
      <c r="E113" s="244"/>
      <c r="F113" s="244"/>
      <c r="R113" s="146"/>
      <c r="S113" s="146"/>
    </row>
    <row r="114" spans="1:19" s="17" customFormat="1" ht="20.25" customHeight="1" x14ac:dyDescent="0.35">
      <c r="A114" s="232" t="s">
        <v>128</v>
      </c>
      <c r="B114" s="233"/>
      <c r="C114" s="223"/>
      <c r="D114" s="217" t="s">
        <v>130</v>
      </c>
      <c r="E114" s="311"/>
      <c r="F114" s="312"/>
      <c r="R114" s="146"/>
      <c r="S114" s="146"/>
    </row>
    <row r="115" spans="1:19" s="17" customFormat="1" ht="20.25" customHeight="1" x14ac:dyDescent="0.35">
      <c r="A115" s="232" t="s">
        <v>132</v>
      </c>
      <c r="B115" s="233"/>
      <c r="C115" s="213"/>
      <c r="D115" s="217" t="s">
        <v>134</v>
      </c>
      <c r="E115" s="318"/>
      <c r="F115" s="319"/>
      <c r="R115" s="146"/>
      <c r="S115" s="146"/>
    </row>
    <row r="116" spans="1:19" s="17" customFormat="1" ht="20.25" customHeight="1" x14ac:dyDescent="0.35">
      <c r="A116" s="232" t="s">
        <v>135</v>
      </c>
      <c r="B116" s="233"/>
      <c r="C116" s="223"/>
      <c r="D116" s="217"/>
      <c r="E116" s="280"/>
      <c r="F116" s="281"/>
      <c r="R116" s="146"/>
      <c r="S116" s="146"/>
    </row>
    <row r="117" spans="1:19" s="144" customFormat="1" ht="20.25" customHeight="1" x14ac:dyDescent="0.35">
      <c r="A117" s="157"/>
      <c r="B117" s="142"/>
      <c r="C117" s="143"/>
      <c r="D117" s="142"/>
      <c r="E117" s="143"/>
      <c r="F117" s="143"/>
      <c r="R117" s="146"/>
      <c r="S117" s="146"/>
    </row>
    <row r="118" spans="1:19" s="17" customFormat="1" ht="15.5" x14ac:dyDescent="0.35">
      <c r="A118" s="320" t="s">
        <v>137</v>
      </c>
      <c r="B118" s="320"/>
      <c r="C118" s="320"/>
      <c r="D118" s="320"/>
      <c r="E118" s="320"/>
      <c r="F118" s="320"/>
      <c r="R118" s="146"/>
      <c r="S118" s="146"/>
    </row>
    <row r="119" spans="1:19" s="17" customFormat="1" ht="43.5" customHeight="1" x14ac:dyDescent="0.35">
      <c r="A119" s="230" t="s">
        <v>204</v>
      </c>
      <c r="B119" s="231"/>
      <c r="C119" s="231"/>
      <c r="D119" s="231"/>
      <c r="E119" s="231"/>
      <c r="F119" s="231"/>
      <c r="R119" s="146"/>
      <c r="S119" s="146"/>
    </row>
  </sheetData>
  <sheetProtection selectLockedCells="1"/>
  <mergeCells count="116">
    <mergeCell ref="A114:B114"/>
    <mergeCell ref="E114:F114"/>
    <mergeCell ref="A115:B115"/>
    <mergeCell ref="E115:F115"/>
    <mergeCell ref="A109:B109"/>
    <mergeCell ref="E109:F109"/>
    <mergeCell ref="A110:B110"/>
    <mergeCell ref="E110:F110"/>
    <mergeCell ref="A111:B111"/>
    <mergeCell ref="E111:F111"/>
    <mergeCell ref="A105:B105"/>
    <mergeCell ref="E105:F105"/>
    <mergeCell ref="A106:B106"/>
    <mergeCell ref="E106:F106"/>
    <mergeCell ref="A108:F108"/>
    <mergeCell ref="A119:F119"/>
    <mergeCell ref="A95:B95"/>
    <mergeCell ref="E95:F95"/>
    <mergeCell ref="A96:B96"/>
    <mergeCell ref="E96:F96"/>
    <mergeCell ref="A118:F118"/>
    <mergeCell ref="A98:F98"/>
    <mergeCell ref="A99:B99"/>
    <mergeCell ref="E99:F99"/>
    <mergeCell ref="A100:B100"/>
    <mergeCell ref="E100:F100"/>
    <mergeCell ref="A101:B101"/>
    <mergeCell ref="E101:F101"/>
    <mergeCell ref="A103:F103"/>
    <mergeCell ref="A104:B104"/>
    <mergeCell ref="E104:F104"/>
    <mergeCell ref="A116:B116"/>
    <mergeCell ref="E116:F116"/>
    <mergeCell ref="A113:F113"/>
    <mergeCell ref="B29:E29"/>
    <mergeCell ref="B30:E30"/>
    <mergeCell ref="A91:B91"/>
    <mergeCell ref="E91:F91"/>
    <mergeCell ref="A93:F93"/>
    <mergeCell ref="A94:B94"/>
    <mergeCell ref="E94:F94"/>
    <mergeCell ref="A88:F88"/>
    <mergeCell ref="A89:B89"/>
    <mergeCell ref="E89:F89"/>
    <mergeCell ref="A90:B90"/>
    <mergeCell ref="E90:F90"/>
    <mergeCell ref="B35:E35"/>
    <mergeCell ref="B36:E36"/>
    <mergeCell ref="A84:B84"/>
    <mergeCell ref="E84:F84"/>
    <mergeCell ref="A85:B85"/>
    <mergeCell ref="E85:F85"/>
    <mergeCell ref="A86:B86"/>
    <mergeCell ref="E86:F86"/>
    <mergeCell ref="B42:E42"/>
    <mergeCell ref="B43:E43"/>
    <mergeCell ref="B44:E44"/>
    <mergeCell ref="B53:E53"/>
    <mergeCell ref="B12:E12"/>
    <mergeCell ref="B13:E13"/>
    <mergeCell ref="B20:E20"/>
    <mergeCell ref="B23:E23"/>
    <mergeCell ref="B24:E24"/>
    <mergeCell ref="B25:E25"/>
    <mergeCell ref="B14:E14"/>
    <mergeCell ref="B15:E15"/>
    <mergeCell ref="B16:E16"/>
    <mergeCell ref="B17:E17"/>
    <mergeCell ref="B18:E18"/>
    <mergeCell ref="B19:E19"/>
    <mergeCell ref="B54:E54"/>
    <mergeCell ref="B55:E55"/>
    <mergeCell ref="B56:E56"/>
    <mergeCell ref="B57:E57"/>
    <mergeCell ref="A5:M5"/>
    <mergeCell ref="A1:M1"/>
    <mergeCell ref="A2:M2"/>
    <mergeCell ref="A3:M3"/>
    <mergeCell ref="A4:M4"/>
    <mergeCell ref="B46:E46"/>
    <mergeCell ref="B47:E47"/>
    <mergeCell ref="B48:E48"/>
    <mergeCell ref="B49:E49"/>
    <mergeCell ref="B45:E45"/>
    <mergeCell ref="B31:E31"/>
    <mergeCell ref="B32:E32"/>
    <mergeCell ref="B33:E33"/>
    <mergeCell ref="B37:E37"/>
    <mergeCell ref="B38:E38"/>
    <mergeCell ref="B39:E39"/>
    <mergeCell ref="B40:E40"/>
    <mergeCell ref="B41:E41"/>
    <mergeCell ref="B34:E34"/>
    <mergeCell ref="B9:E9"/>
    <mergeCell ref="B67:E67"/>
    <mergeCell ref="B68:E68"/>
    <mergeCell ref="B69:E69"/>
    <mergeCell ref="B61:E61"/>
    <mergeCell ref="B62:E62"/>
    <mergeCell ref="B63:E63"/>
    <mergeCell ref="B64:E64"/>
    <mergeCell ref="B65:E65"/>
    <mergeCell ref="B66:E66"/>
    <mergeCell ref="A81:B81"/>
    <mergeCell ref="E81:F81"/>
    <mergeCell ref="A83:F83"/>
    <mergeCell ref="A78:F78"/>
    <mergeCell ref="A79:B79"/>
    <mergeCell ref="E79:F79"/>
    <mergeCell ref="A80:B80"/>
    <mergeCell ref="E80:F80"/>
    <mergeCell ref="B70:E70"/>
    <mergeCell ref="B71:E71"/>
    <mergeCell ref="B73:E73"/>
    <mergeCell ref="B74:E74"/>
    <mergeCell ref="B75:E75"/>
  </mergeCells>
  <conditionalFormatting sqref="F9">
    <cfRule type="cellIs" dxfId="44" priority="24" operator="notEqual">
      <formula>$F$21</formula>
    </cfRule>
    <cfRule type="cellIs" dxfId="43" priority="32" operator="notEqual">
      <formula>$F$26</formula>
    </cfRule>
    <cfRule type="cellIs" dxfId="42" priority="47" operator="notEqual">
      <formula>$F$58</formula>
    </cfRule>
  </conditionalFormatting>
  <conditionalFormatting sqref="G9">
    <cfRule type="cellIs" dxfId="41" priority="25" operator="notEqual">
      <formula>$G$21</formula>
    </cfRule>
    <cfRule type="cellIs" dxfId="40" priority="33" operator="notEqual">
      <formula>$G$26</formula>
    </cfRule>
    <cfRule type="cellIs" dxfId="39" priority="46" operator="notEqual">
      <formula>$G$58</formula>
    </cfRule>
  </conditionalFormatting>
  <conditionalFormatting sqref="I9">
    <cfRule type="cellIs" dxfId="38" priority="27" operator="notEqual">
      <formula>$I$21</formula>
    </cfRule>
    <cfRule type="cellIs" dxfId="37" priority="35" operator="notEqual">
      <formula>$I$26</formula>
    </cfRule>
    <cfRule type="cellIs" dxfId="36" priority="44" operator="notEqual">
      <formula>$I$58</formula>
    </cfRule>
  </conditionalFormatting>
  <conditionalFormatting sqref="J9">
    <cfRule type="cellIs" dxfId="35" priority="28" operator="notEqual">
      <formula>$J$21</formula>
    </cfRule>
    <cfRule type="cellIs" dxfId="34" priority="36" operator="notEqual">
      <formula>$J$26</formula>
    </cfRule>
    <cfRule type="cellIs" dxfId="33" priority="43" operator="notEqual">
      <formula>$J$58</formula>
    </cfRule>
  </conditionalFormatting>
  <conditionalFormatting sqref="M9">
    <cfRule type="cellIs" dxfId="32" priority="31" operator="notEqual">
      <formula>$M$21</formula>
    </cfRule>
    <cfRule type="cellIs" dxfId="31" priority="39" operator="notEqual">
      <formula>$M$26</formula>
    </cfRule>
    <cfRule type="cellIs" dxfId="30" priority="40" operator="notEqual">
      <formula>$M$58</formula>
    </cfRule>
  </conditionalFormatting>
  <conditionalFormatting sqref="F23">
    <cfRule type="cellIs" dxfId="29" priority="56" operator="notEqual">
      <formula>$F$50</formula>
    </cfRule>
  </conditionalFormatting>
  <conditionalFormatting sqref="G23">
    <cfRule type="cellIs" dxfId="28" priority="55" operator="notEqual">
      <formula>$G$50</formula>
    </cfRule>
  </conditionalFormatting>
  <conditionalFormatting sqref="H23">
    <cfRule type="cellIs" dxfId="27" priority="54" operator="notEqual">
      <formula>$H$50</formula>
    </cfRule>
  </conditionalFormatting>
  <conditionalFormatting sqref="I23">
    <cfRule type="cellIs" dxfId="26" priority="53" operator="notEqual">
      <formula>$I$50</formula>
    </cfRule>
  </conditionalFormatting>
  <conditionalFormatting sqref="J23">
    <cfRule type="cellIs" dxfId="25" priority="52" operator="notEqual">
      <formula>$J$50</formula>
    </cfRule>
  </conditionalFormatting>
  <conditionalFormatting sqref="L23">
    <cfRule type="cellIs" dxfId="24" priority="50" operator="notEqual">
      <formula>$L$50</formula>
    </cfRule>
  </conditionalFormatting>
  <conditionalFormatting sqref="M23">
    <cfRule type="cellIs" dxfId="23" priority="49" operator="notEqual">
      <formula>$M$50</formula>
    </cfRule>
  </conditionalFormatting>
  <conditionalFormatting sqref="K9">
    <cfRule type="cellIs" dxfId="22" priority="21" operator="notEqual">
      <formula>$K$21</formula>
    </cfRule>
    <cfRule type="cellIs" dxfId="21" priority="22" operator="notEqual">
      <formula>$K$26</formula>
    </cfRule>
    <cfRule type="cellIs" dxfId="20" priority="23" operator="notEqual">
      <formula>$K$58</formula>
    </cfRule>
  </conditionalFormatting>
  <conditionalFormatting sqref="K23">
    <cfRule type="cellIs" dxfId="19" priority="20" operator="notEqual">
      <formula>$K$50</formula>
    </cfRule>
  </conditionalFormatting>
  <conditionalFormatting sqref="L9">
    <cfRule type="cellIs" dxfId="18" priority="17" operator="notEqual">
      <formula>$L$21</formula>
    </cfRule>
    <cfRule type="cellIs" dxfId="17" priority="18" operator="notEqual">
      <formula>$L$26</formula>
    </cfRule>
    <cfRule type="cellIs" dxfId="16" priority="19" operator="notEqual">
      <formula>$L$58</formula>
    </cfRule>
  </conditionalFormatting>
  <conditionalFormatting sqref="N9">
    <cfRule type="cellIs" dxfId="15" priority="8" operator="notEqual">
      <formula>$N$21</formula>
    </cfRule>
    <cfRule type="cellIs" dxfId="14" priority="10" operator="notEqual">
      <formula>$N$26</formula>
    </cfRule>
    <cfRule type="cellIs" dxfId="13" priority="13" operator="notEqual">
      <formula>$N$58</formula>
    </cfRule>
  </conditionalFormatting>
  <conditionalFormatting sqref="Q9">
    <cfRule type="cellIs" dxfId="12" priority="9" operator="notEqual">
      <formula>$Q$21</formula>
    </cfRule>
    <cfRule type="cellIs" dxfId="11" priority="11" operator="notEqual">
      <formula>$Q$26</formula>
    </cfRule>
    <cfRule type="cellIs" dxfId="10" priority="12" operator="notEqual">
      <formula>$Q$58</formula>
    </cfRule>
  </conditionalFormatting>
  <conditionalFormatting sqref="N23">
    <cfRule type="cellIs" dxfId="9" priority="16" operator="notEqual">
      <formula>$N$50</formula>
    </cfRule>
  </conditionalFormatting>
  <conditionalFormatting sqref="P23">
    <cfRule type="cellIs" dxfId="8" priority="15" operator="notEqual">
      <formula>$P$50</formula>
    </cfRule>
  </conditionalFormatting>
  <conditionalFormatting sqref="Q23">
    <cfRule type="cellIs" dxfId="7" priority="14" operator="notEqual">
      <formula>$Q$50</formula>
    </cfRule>
  </conditionalFormatting>
  <conditionalFormatting sqref="O9">
    <cfRule type="cellIs" dxfId="6" priority="5" operator="notEqual">
      <formula>$O$21</formula>
    </cfRule>
    <cfRule type="cellIs" dxfId="5" priority="6" operator="notEqual">
      <formula>$O$26</formula>
    </cfRule>
    <cfRule type="cellIs" dxfId="4" priority="7" operator="notEqual">
      <formula>$O$58</formula>
    </cfRule>
  </conditionalFormatting>
  <conditionalFormatting sqref="O23">
    <cfRule type="cellIs" dxfId="3" priority="4" operator="notEqual">
      <formula>$O$50</formula>
    </cfRule>
  </conditionalFormatting>
  <conditionalFormatting sqref="P9">
    <cfRule type="cellIs" dxfId="2" priority="1" operator="notEqual">
      <formula>$P$21</formula>
    </cfRule>
    <cfRule type="cellIs" dxfId="1" priority="2" operator="notEqual">
      <formula>$P$26</formula>
    </cfRule>
    <cfRule type="cellIs" dxfId="0" priority="3" operator="notEqual">
      <formula>$P$58</formula>
    </cfRule>
  </conditionalFormatting>
  <hyperlinks>
    <hyperlink ref="C85" r:id="rId1" xr:uid="{00000000-0004-0000-0400-000000000000}"/>
    <hyperlink ref="C90" r:id="rId2" xr:uid="{00000000-0004-0000-0400-000001000000}"/>
    <hyperlink ref="C95" r:id="rId3" xr:uid="{BAC7BBD8-9AE2-4FAF-BDA7-9A51A309B6A3}"/>
  </hyperlinks>
  <pageMargins left="0.7" right="0.7" top="0.75" bottom="0.75" header="0.3" footer="0.3"/>
  <pageSetup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8009466E9FB94DA926C61CB6723F13" ma:contentTypeVersion="8" ma:contentTypeDescription="Create a new document." ma:contentTypeScope="" ma:versionID="492d5c1d9b16ed057c4053f8225e2dac">
  <xsd:schema xmlns:xsd="http://www.w3.org/2001/XMLSchema" xmlns:xs="http://www.w3.org/2001/XMLSchema" xmlns:p="http://schemas.microsoft.com/office/2006/metadata/properties" xmlns:ns2="3843c931-47ce-432f-8f51-304dcf89a7bb" targetNamespace="http://schemas.microsoft.com/office/2006/metadata/properties" ma:root="true" ma:fieldsID="9c706a33822e434b1682f21b8d6dd002" ns2:_="">
    <xsd:import namespace="3843c931-47ce-432f-8f51-304dcf89a7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3c931-47ce-432f-8f51-304dcf89a7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F72E92-78A7-407F-A8AC-EA58582233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D1EE0F-7EC2-4097-9725-DDB96F4BFAD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9A2D4C-8305-4B7C-8559-DF215D4A83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43c931-47ce-432f-8f51-304dcf89a7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Qtr 1</vt:lpstr>
      <vt:lpstr>Qtr 2</vt:lpstr>
      <vt:lpstr>Qtr 3</vt:lpstr>
      <vt:lpstr>Qtr 4</vt:lpstr>
      <vt:lpstr>Qtr 5-12</vt:lpstr>
      <vt:lpstr>'Qtr 1'!Check74</vt:lpstr>
      <vt:lpstr>'Qtr 1'!Print_Area</vt:lpstr>
      <vt:lpstr>'Qtr 2'!Print_Area</vt:lpstr>
      <vt:lpstr>'Qtr 3'!Print_Area</vt:lpstr>
      <vt:lpstr>'Qtr 4'!Print_Area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Ardisana, Angela@BSCC</cp:lastModifiedBy>
  <cp:lastPrinted>2019-12-06T22:36:20Z</cp:lastPrinted>
  <dcterms:created xsi:type="dcterms:W3CDTF">2018-03-13T21:48:30Z</dcterms:created>
  <dcterms:modified xsi:type="dcterms:W3CDTF">2021-06-14T21:24:47Z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0x010100A58009466E9FB94DA926C61CB6723F13</vt:lpwstr>
  </property>
</Properties>
</file>