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art 2\Master Progress Report Templates\"/>
    </mc:Choice>
  </mc:AlternateContent>
  <xr:revisionPtr revIDLastSave="0" documentId="13_ncr:1_{CA65D150-C34C-44E2-AE62-0F6E9E00A091}" xr6:coauthVersionLast="44" xr6:coauthVersionMax="44" xr10:uidLastSave="{00000000-0000-0000-0000-000000000000}"/>
  <bookViews>
    <workbookView xWindow="-120" yWindow="-120" windowWidth="29040" windowHeight="15840" activeTab="4" xr2:uid="{00000000-000D-0000-FFFF-FFFF00000000}"/>
  </bookViews>
  <sheets>
    <sheet name="Qtr 1" sheetId="1" r:id="rId1"/>
    <sheet name="Qtr 2" sheetId="2" r:id="rId2"/>
    <sheet name="Qtr 3" sheetId="3" r:id="rId3"/>
    <sheet name="Qtr 4" sheetId="4" r:id="rId4"/>
    <sheet name="Qtr 5-8" sheetId="9" r:id="rId5"/>
  </sheets>
  <externalReferences>
    <externalReference r:id="rId6"/>
  </externalReferences>
  <definedNames>
    <definedName name="_Hlk7441403" localSheetId="0">'Qtr 1'!#REF!</definedName>
    <definedName name="Check74" localSheetId="0">'Qtr 1'!$B$4</definedName>
    <definedName name="_xlnm.Print_Area" localSheetId="0">'Qtr 1'!$A$1:$F$53</definedName>
    <definedName name="_xlnm.Print_Area" localSheetId="1">'Qtr 2'!$A$1:$F$53</definedName>
    <definedName name="_xlnm.Print_Area" localSheetId="2">'Qtr 3'!$A$1:$F$53</definedName>
    <definedName name="_xlnm.Print_Area" localSheetId="3">'Qtr 4'!$A$1:$F$53</definedName>
    <definedName name="_xlnm.Print_Titles" localSheetId="0">'Qtr 1'!$1:$4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7" i="9" l="1"/>
  <c r="I56" i="9"/>
  <c r="G22" i="9" l="1"/>
  <c r="H22" i="9"/>
  <c r="I22" i="9"/>
  <c r="J22" i="9"/>
  <c r="K22" i="9"/>
  <c r="L22" i="9"/>
  <c r="M22" i="9"/>
  <c r="F22" i="9"/>
  <c r="O21" i="9" l="1"/>
  <c r="G44" i="9" l="1"/>
  <c r="H44" i="9"/>
  <c r="I44" i="9"/>
  <c r="J44" i="9"/>
  <c r="K44" i="9"/>
  <c r="L44" i="9"/>
  <c r="M44" i="9"/>
  <c r="F44" i="9"/>
  <c r="G34" i="9"/>
  <c r="H34" i="9"/>
  <c r="I34" i="9"/>
  <c r="J34" i="9"/>
  <c r="K34" i="9"/>
  <c r="L34" i="9"/>
  <c r="M34" i="9"/>
  <c r="F34" i="9"/>
  <c r="F9" i="9" l="1"/>
  <c r="F64" i="9" l="1"/>
  <c r="O64" i="9" s="1"/>
  <c r="G64" i="9"/>
  <c r="H64" i="9"/>
  <c r="I64" i="9"/>
  <c r="F65" i="9"/>
  <c r="G65" i="9"/>
  <c r="H65" i="9"/>
  <c r="I65" i="9"/>
  <c r="F66" i="9"/>
  <c r="O66" i="9" s="1"/>
  <c r="G66" i="9"/>
  <c r="H66" i="9"/>
  <c r="I66" i="9"/>
  <c r="F67" i="9"/>
  <c r="G67" i="9"/>
  <c r="H67" i="9"/>
  <c r="I67" i="9"/>
  <c r="F68" i="9"/>
  <c r="O68" i="9" s="1"/>
  <c r="G68" i="9"/>
  <c r="H68" i="9"/>
  <c r="I68" i="9"/>
  <c r="F69" i="9"/>
  <c r="G69" i="9"/>
  <c r="H69" i="9"/>
  <c r="I69" i="9"/>
  <c r="F70" i="9"/>
  <c r="O70" i="9" s="1"/>
  <c r="G70" i="9"/>
  <c r="H70" i="9"/>
  <c r="I70" i="9"/>
  <c r="F71" i="9"/>
  <c r="G71" i="9"/>
  <c r="H71" i="9"/>
  <c r="I71" i="9"/>
  <c r="F72" i="9"/>
  <c r="O72" i="9" s="1"/>
  <c r="G72" i="9"/>
  <c r="H72" i="9"/>
  <c r="I72" i="9"/>
  <c r="F73" i="9"/>
  <c r="G73" i="9"/>
  <c r="H73" i="9"/>
  <c r="I73" i="9"/>
  <c r="F74" i="9"/>
  <c r="O74" i="9" s="1"/>
  <c r="G74" i="9"/>
  <c r="H74" i="9"/>
  <c r="I74" i="9"/>
  <c r="H62" i="9"/>
  <c r="I62" i="9"/>
  <c r="F62" i="9"/>
  <c r="G62" i="9"/>
  <c r="G61" i="9"/>
  <c r="I61" i="9"/>
  <c r="H61" i="9"/>
  <c r="F61" i="9"/>
  <c r="F40" i="4"/>
  <c r="F30" i="4"/>
  <c r="G8" i="4"/>
  <c r="F40" i="3"/>
  <c r="F30" i="3"/>
  <c r="G8" i="3"/>
  <c r="F41" i="2"/>
  <c r="F31" i="2"/>
  <c r="G8" i="2"/>
  <c r="F40" i="1"/>
  <c r="F30" i="1"/>
  <c r="G8" i="1"/>
  <c r="K51" i="9"/>
  <c r="L51" i="9"/>
  <c r="J51" i="9"/>
  <c r="A4" i="9"/>
  <c r="H55" i="9"/>
  <c r="H56" i="9"/>
  <c r="H57" i="9"/>
  <c r="H58" i="9"/>
  <c r="H54" i="9"/>
  <c r="G54" i="9"/>
  <c r="G55" i="9"/>
  <c r="G56" i="9"/>
  <c r="G57" i="9"/>
  <c r="G58" i="9"/>
  <c r="J59" i="9"/>
  <c r="K59" i="9"/>
  <c r="L59" i="9"/>
  <c r="M59" i="9"/>
  <c r="F54" i="9"/>
  <c r="F55" i="9"/>
  <c r="F56" i="9"/>
  <c r="F57" i="9"/>
  <c r="O57" i="9" s="1"/>
  <c r="F58" i="9"/>
  <c r="M51" i="9"/>
  <c r="O30" i="9"/>
  <c r="O50" i="9"/>
  <c r="G24" i="9"/>
  <c r="G25" i="9"/>
  <c r="G27" i="9" s="1"/>
  <c r="G26" i="9"/>
  <c r="H24" i="9"/>
  <c r="H25" i="9"/>
  <c r="H26" i="9"/>
  <c r="I24" i="9"/>
  <c r="I25" i="9"/>
  <c r="I26" i="9"/>
  <c r="J27" i="9"/>
  <c r="K27" i="9"/>
  <c r="L27" i="9"/>
  <c r="M27" i="9"/>
  <c r="F27" i="9"/>
  <c r="G12" i="9"/>
  <c r="G13" i="9"/>
  <c r="G14" i="9"/>
  <c r="G15" i="9"/>
  <c r="G16" i="9"/>
  <c r="G17" i="9"/>
  <c r="G18" i="9"/>
  <c r="G19" i="9"/>
  <c r="G20" i="9"/>
  <c r="H12" i="9"/>
  <c r="H13" i="9"/>
  <c r="H14" i="9"/>
  <c r="H15" i="9"/>
  <c r="H16" i="9"/>
  <c r="H17" i="9"/>
  <c r="H18" i="9"/>
  <c r="H19" i="9"/>
  <c r="H20" i="9"/>
  <c r="I9" i="9"/>
  <c r="H9" i="9"/>
  <c r="G9" i="9"/>
  <c r="O62" i="9" l="1"/>
  <c r="O15" i="9"/>
  <c r="O73" i="9"/>
  <c r="O71" i="9"/>
  <c r="O69" i="9"/>
  <c r="O67" i="9"/>
  <c r="O65" i="9"/>
  <c r="O61" i="9"/>
  <c r="F51" i="9"/>
  <c r="O55" i="9"/>
  <c r="O49" i="9"/>
  <c r="O44" i="9"/>
  <c r="I51" i="9"/>
  <c r="H51" i="9"/>
  <c r="O18" i="9"/>
  <c r="H27" i="9"/>
  <c r="O33" i="9"/>
  <c r="O45" i="9"/>
  <c r="O42" i="9"/>
  <c r="O40" i="9"/>
  <c r="O38" i="9"/>
  <c r="O36" i="9"/>
  <c r="O17" i="9"/>
  <c r="F59" i="9"/>
  <c r="O54" i="9"/>
  <c r="I59" i="9"/>
  <c r="O47" i="9"/>
  <c r="O16" i="9"/>
  <c r="O34" i="9"/>
  <c r="G51" i="9"/>
  <c r="O14" i="9"/>
  <c r="H59" i="9"/>
  <c r="O48" i="9"/>
  <c r="O46" i="9"/>
  <c r="O43" i="9"/>
  <c r="O41" i="9"/>
  <c r="O39" i="9"/>
  <c r="O37" i="9"/>
  <c r="O35" i="9"/>
  <c r="O13" i="9"/>
  <c r="O26" i="9"/>
  <c r="I27" i="9"/>
  <c r="O32" i="9"/>
  <c r="O58" i="9"/>
  <c r="O25" i="9"/>
  <c r="O20" i="9"/>
  <c r="O12" i="9"/>
  <c r="O31" i="9"/>
  <c r="O19" i="9"/>
  <c r="O24" i="9"/>
  <c r="O56" i="9"/>
  <c r="G59" i="9"/>
  <c r="O9" i="9"/>
</calcChain>
</file>

<file path=xl/sharedStrings.xml><?xml version="1.0" encoding="utf-8"?>
<sst xmlns="http://schemas.openxmlformats.org/spreadsheetml/2006/main" count="693" uniqueCount="190">
  <si>
    <t>PARTICIPANT INFORMATION</t>
  </si>
  <si>
    <t>DATA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</si>
  <si>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</si>
  <si>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</si>
  <si>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</si>
  <si>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</si>
  <si>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</si>
  <si>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</si>
  <si>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</si>
  <si>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</si>
  <si>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</si>
  <si>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</si>
  <si>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will sum the subcategories</t>
  </si>
  <si>
    <t>*should equal the main race categories combined</t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</si>
  <si>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</si>
  <si>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</si>
  <si>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</si>
  <si>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</si>
  <si>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</si>
  <si>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</si>
  <si>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</si>
  <si>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</si>
  <si>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</si>
  <si>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</si>
  <si>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</si>
  <si>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</si>
  <si>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</si>
  <si>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</si>
  <si>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</si>
  <si>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</si>
  <si>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</si>
  <si>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</si>
  <si>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</si>
  <si>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</si>
  <si>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</si>
  <si>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</si>
  <si>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</si>
  <si>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</si>
  <si>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</si>
  <si>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</si>
  <si>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</si>
  <si>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</si>
  <si>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</si>
  <si>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</si>
  <si>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</si>
  <si>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</si>
  <si>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</si>
  <si>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</si>
  <si>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</si>
  <si>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</si>
  <si>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</si>
  <si>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</si>
  <si>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</si>
  <si>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</si>
  <si>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</si>
  <si>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</si>
  <si>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</si>
  <si>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</si>
  <si>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</si>
  <si>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</si>
  <si>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</si>
  <si>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</si>
  <si>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</si>
  <si>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</si>
  <si>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</si>
  <si>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</si>
  <si>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</si>
  <si>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</si>
  <si>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</si>
  <si>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</si>
  <si>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</si>
  <si>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Due Date: </t>
    </r>
    <r>
      <rPr>
        <sz val="11"/>
        <color theme="1"/>
        <rFont val="Arial"/>
        <family val="2"/>
      </rPr>
      <t>May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</si>
  <si>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</si>
  <si>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Due Date: </t>
    </r>
    <r>
      <rPr>
        <sz val="11"/>
        <color theme="1"/>
        <rFont val="Arial"/>
        <family val="2"/>
      </rPr>
      <t>August 15,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</si>
  <si>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</si>
  <si>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Due Date: </t>
    </r>
    <r>
      <rPr>
        <sz val="11"/>
        <color theme="1"/>
        <rFont val="Arial"/>
        <family val="2"/>
      </rPr>
      <t>November 15, 2019</t>
    </r>
  </si>
  <si>
    <t>Q1</t>
  </si>
  <si>
    <t>Q2</t>
  </si>
  <si>
    <t>Q3</t>
  </si>
  <si>
    <t>Q4</t>
  </si>
  <si>
    <t>Q5</t>
  </si>
  <si>
    <t>Q6</t>
  </si>
  <si>
    <t>Q7</t>
  </si>
  <si>
    <t>Q8</t>
  </si>
  <si>
    <r>
      <t xml:space="preserve">Line 1 will be highlited in </t>
    </r>
    <r>
      <rPr>
        <b/>
        <sz val="11"/>
        <rFont val="Arial"/>
        <family val="2"/>
      </rPr>
      <t>YELLOW</t>
    </r>
    <r>
      <rPr>
        <sz val="11"/>
        <rFont val="Arial"/>
        <family val="2"/>
      </rPr>
      <t xml:space="preserve"> if lines 2 through 2i don't add up to line 1</t>
    </r>
  </si>
  <si>
    <r>
      <t xml:space="preserve">Line 1 will be highlighted in </t>
    </r>
    <r>
      <rPr>
        <b/>
        <sz val="11"/>
        <color theme="1"/>
        <rFont val="Arial"/>
        <family val="2"/>
      </rPr>
      <t>PINK</t>
    </r>
    <r>
      <rPr>
        <sz val="11"/>
        <color theme="1"/>
        <rFont val="Arial"/>
        <family val="2"/>
      </rPr>
      <t xml:space="preserve"> if lines 3a through 3c don't add up to line 1</t>
    </r>
  </si>
  <si>
    <r>
      <t xml:space="preserve">Line 3a will be highlighted in </t>
    </r>
    <r>
      <rPr>
        <b/>
        <sz val="11"/>
        <color theme="1"/>
        <rFont val="Arial"/>
        <family val="2"/>
      </rPr>
      <t>LIGHT PINK</t>
    </r>
    <r>
      <rPr>
        <sz val="11"/>
        <color theme="1"/>
        <rFont val="Arial"/>
        <family val="2"/>
      </rPr>
      <t xml:space="preserve"> if lines 4 through 4h don't add up to line 3a</t>
    </r>
  </si>
  <si>
    <t>Line 1 will be highlighted PURPLE if lines 5 through 5e don't add up to line 1</t>
  </si>
  <si>
    <t>Quarters 1 through 8</t>
  </si>
  <si>
    <r>
      <t xml:space="preserve">Grantee: </t>
    </r>
    <r>
      <rPr>
        <sz val="11"/>
        <color theme="1"/>
        <rFont val="Arial"/>
        <family val="2"/>
      </rPr>
      <t>The Reverence Project</t>
    </r>
  </si>
  <si>
    <t>0 - 10</t>
  </si>
  <si>
    <t>11 -12</t>
  </si>
  <si>
    <t>13 - 14</t>
  </si>
  <si>
    <t>15 - 16</t>
  </si>
  <si>
    <t>17 - 18</t>
  </si>
  <si>
    <t>19 - 21</t>
  </si>
  <si>
    <t>22 - 25</t>
  </si>
  <si>
    <t>26 - 44</t>
  </si>
  <si>
    <t>45 and older</t>
  </si>
  <si>
    <t>PROJECT INFORMATION</t>
  </si>
  <si>
    <t>6a</t>
  </si>
  <si>
    <t xml:space="preserve">Number of victims/survivors newly enrolled in the Ambassadors Initiative this quarter: </t>
  </si>
  <si>
    <t>Target = 100</t>
  </si>
  <si>
    <t>6b</t>
  </si>
  <si>
    <t xml:space="preserve">     - Number of individuals continuing in the Ambassadors Initiative from prior quarters:</t>
  </si>
  <si>
    <t>Of those individuals counted in 6a and 6b, how many received the following services this quarter:</t>
  </si>
  <si>
    <t>6c</t>
  </si>
  <si>
    <t xml:space="preserve">     - Intensive case management:</t>
  </si>
  <si>
    <t>6d</t>
  </si>
  <si>
    <t xml:space="preserve">     - Mentoring:</t>
  </si>
  <si>
    <t>6e</t>
  </si>
  <si>
    <t xml:space="preserve">     - Leadership coaching:</t>
  </si>
  <si>
    <t>7a</t>
  </si>
  <si>
    <t>Number of individuals newly enrolled in the Professional Community Intervention Training Institute's 18-week "training and preparation" course this quarter:</t>
  </si>
  <si>
    <t>7b</t>
  </si>
  <si>
    <t xml:space="preserve">     - Number of individuals continuing in the 18-week "training and preparation" course this quarter: </t>
  </si>
  <si>
    <t>7c</t>
  </si>
  <si>
    <t xml:space="preserve">     - Number of individuals that successfully completed the 18-week "training and preparation" course this quarter:</t>
  </si>
  <si>
    <t>8a</t>
  </si>
  <si>
    <t>Number of victims/survivors newly enrolled in the Healing Journeys this quarter:</t>
  </si>
  <si>
    <t>8b</t>
  </si>
  <si>
    <t xml:space="preserve">     - Number of victims/survivors continuing in the Healing Journeys from prior quarters:</t>
  </si>
  <si>
    <t>9a</t>
  </si>
  <si>
    <t>Number of Ambassador Commission Workshops held this quarter:</t>
  </si>
  <si>
    <t>Target = 16</t>
  </si>
  <si>
    <t>9b</t>
  </si>
  <si>
    <t xml:space="preserve">Number of individuals that participated in an Ambassador Commission Workshop this quarter: </t>
  </si>
  <si>
    <t xml:space="preserve">Number of community members trained this quarter in public safety priorities, victim/survivor services or violence prevention strategies: </t>
  </si>
  <si>
    <t>*A descriptive category for gender identities that are neither exclusively male nor female.</t>
  </si>
  <si>
    <t>REPORT SUBMISSION</t>
  </si>
  <si>
    <t>Prepared By:</t>
  </si>
  <si>
    <t>Oya Christina Sherrills</t>
  </si>
  <si>
    <t>Title:</t>
  </si>
  <si>
    <t>Project Director</t>
  </si>
  <si>
    <t>Email:</t>
  </si>
  <si>
    <t>oya.sherrills@reverenceproject.org</t>
  </si>
  <si>
    <t>Telephone Number:</t>
  </si>
  <si>
    <t>Date Submitted:</t>
  </si>
  <si>
    <t>3/14/19</t>
  </si>
  <si>
    <t>Date Received by BSCC:</t>
  </si>
  <si>
    <t>BSCC CONTACT INFORMATION</t>
  </si>
  <si>
    <t xml:space="preserve">Please email Parts 1 and 2 to CalVIP-2@bscc.ca.gov. For questions please contact Amanda Abucay at 
(916) 322-8546 or amanda.abucay@bscc.ca.gov. </t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</si>
  <si>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</si>
  <si>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t>Per Oya - No new unduplicated paticipants to report for this quarter. All of the participants in Q2 were captured in the Q1 outreach.</t>
  </si>
  <si>
    <t>Oya L. Sherrills</t>
  </si>
  <si>
    <t>213.531.6588</t>
  </si>
  <si>
    <t>6/1/2019</t>
  </si>
  <si>
    <t>Oya Sherrills</t>
  </si>
  <si>
    <t>oyallansa@gmail.com</t>
  </si>
  <si>
    <t>8/15/2019</t>
  </si>
  <si>
    <t>9/2/2019</t>
  </si>
  <si>
    <t>12/5/2019</t>
  </si>
  <si>
    <t>QUARTER 5 REPORT SUBMISSION</t>
  </si>
  <si>
    <t>QUARTER 6 REPORT SUBMISSION</t>
  </si>
  <si>
    <t>QUARTER 7 REPORT SUBMISSION</t>
  </si>
  <si>
    <t>QUARTER 8 REPORT SUBMISSION</t>
  </si>
  <si>
    <r>
      <t xml:space="preserve">Provide and age breakdown for the participants counted in </t>
    </r>
    <r>
      <rPr>
        <b/>
        <sz val="11"/>
        <color theme="1"/>
        <rFont val="Arial"/>
        <family val="2"/>
      </rPr>
      <t>Item 1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</si>
  <si>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identify as a </t>
    </r>
    <r>
      <rPr>
        <b/>
        <u/>
        <sz val="11"/>
        <color theme="1"/>
        <rFont val="Arial"/>
        <family val="2"/>
      </rPr>
      <t>single ethnic origin, ethnicity or race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</si>
  <si>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identify as having </t>
    </r>
    <r>
      <rPr>
        <b/>
        <u/>
        <sz val="11"/>
        <color theme="1"/>
        <rFont val="Arial"/>
        <family val="2"/>
      </rPr>
      <t>multi-ethnic origin, ethnicity or race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</si>
  <si>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race:</t>
    </r>
  </si>
  <si>
    <r>
      <t xml:space="preserve">Provide a gender breakdown for the participants counted in </t>
    </r>
    <r>
      <rPr>
        <b/>
        <sz val="11"/>
        <color theme="1"/>
        <rFont val="Arial"/>
        <family val="2"/>
      </rPr>
      <t>Item 1</t>
    </r>
    <r>
      <rPr>
        <sz val="11"/>
        <color theme="1"/>
        <rFont val="Arial"/>
        <family val="2"/>
      </rPr>
      <t>:</t>
    </r>
  </si>
  <si>
    <t>TOTAL</t>
  </si>
  <si>
    <t>2j</t>
  </si>
  <si>
    <t>Missing/Unknown</t>
  </si>
  <si>
    <t>Black or African-American</t>
  </si>
  <si>
    <t>Hispanic, Latino, or Spanish</t>
  </si>
  <si>
    <t>American Indian or Alaska Native</t>
  </si>
  <si>
    <t>White</t>
  </si>
  <si>
    <t>Asian:</t>
  </si>
  <si>
    <t>-Chinese</t>
  </si>
  <si>
    <t>-Japanese</t>
  </si>
  <si>
    <t>-Filipino</t>
  </si>
  <si>
    <t>-Korean</t>
  </si>
  <si>
    <t>-Vietnamese</t>
  </si>
  <si>
    <t>-Asian Indian</t>
  </si>
  <si>
    <t xml:space="preserve"> -Laotian</t>
  </si>
  <si>
    <t>-Cambodian</t>
  </si>
  <si>
    <t>-Other</t>
  </si>
  <si>
    <t>Native Hawaiian or other Pacific Islander:</t>
  </si>
  <si>
    <t>-Native Hawaiian</t>
  </si>
  <si>
    <t>-Guamanian</t>
  </si>
  <si>
    <t>-Samoan</t>
  </si>
  <si>
    <t>Middle Eastern or North African</t>
  </si>
  <si>
    <t>Some other ethnic origin, ethnicity or race</t>
  </si>
  <si>
    <t>Female</t>
  </si>
  <si>
    <t>Male</t>
  </si>
  <si>
    <t>Non-Binary / Third-Gender</t>
  </si>
  <si>
    <t>Prefer to Self-Define</t>
  </si>
  <si>
    <t>Prefer Not to State</t>
  </si>
  <si>
    <t>3/3/2020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</si>
</sst>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rgb="FF142D5A"/>
      <name val="Arial"/>
      <family val="2"/>
    </font>
    <font>
      <b/>
      <sz val="11"/>
      <color theme="4" tint="-0.499984740745262"/>
      <name val="Arial"/>
      <family val="2"/>
    </font>
    <font>
      <sz val="11"/>
      <name val="Calibri"/>
      <family val="2"/>
    </font>
    <font>
      <b/>
      <sz val="11"/>
      <color rgb="FF1F3864"/>
      <name val="Arial"/>
      <family val="2"/>
    </font>
    <font>
      <sz val="11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10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Protection="1"/>
    <xf numFmtId="0" fontId="2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1" fontId="1" fillId="5" borderId="1" xfId="0" applyNumberFormat="1" applyFont="1" applyFill="1" applyBorder="1" applyAlignment="1" applyProtection="1">
      <alignment horizontal="right" vertical="center"/>
      <protection locked="0"/>
    </xf>
    <xf numFmtId="1" fontId="1" fillId="6" borderId="1" xfId="0" applyNumberFormat="1" applyFont="1" applyFill="1" applyBorder="1" applyAlignment="1" applyProtection="1">
      <alignment horizontal="right" vertical="center"/>
      <protection locked="0"/>
    </xf>
    <xf numFmtId="0" fontId="5" fillId="4" borderId="0" xfId="0" applyFont="1" applyFill="1" applyBorder="1" applyAlignment="1" applyProtection="1">
      <alignment vertical="center"/>
    </xf>
    <xf numFmtId="1" fontId="1" fillId="4" borderId="1" xfId="0" applyNumberFormat="1" applyFont="1" applyFill="1" applyBorder="1" applyAlignment="1" applyProtection="1">
      <alignment horizontal="right" vertical="center"/>
      <protection locked="0"/>
    </xf>
    <xf numFmtId="1" fontId="1" fillId="3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vertical="center"/>
    </xf>
    <xf numFmtId="0" fontId="7" fillId="7" borderId="6" xfId="0" applyFont="1" applyFill="1" applyBorder="1" applyAlignment="1" applyProtection="1">
      <alignment vertical="center" wrapText="1"/>
    </xf>
    <xf numFmtId="49" fontId="7" fillId="7" borderId="6" xfId="0" applyNumberFormat="1" applyFont="1" applyFill="1" applyBorder="1" applyAlignment="1" applyProtection="1">
      <alignment vertical="center" wrapText="1"/>
    </xf>
    <xf numFmtId="0" fontId="7" fillId="7" borderId="6" xfId="0" applyFont="1" applyFill="1" applyBorder="1" applyAlignment="1" applyProtection="1">
      <alignment vertical="center"/>
    </xf>
    <xf numFmtId="1" fontId="1" fillId="6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right" vertical="center"/>
    </xf>
    <xf numFmtId="1" fontId="1" fillId="0" borderId="1" xfId="0" applyNumberFormat="1" applyFont="1" applyFill="1" applyBorder="1" applyAlignment="1" applyProtection="1">
      <alignment horizontal="right" vertical="center"/>
    </xf>
    <xf numFmtId="1" fontId="1" fillId="5" borderId="1" xfId="0" applyNumberFormat="1" applyFont="1" applyFill="1" applyBorder="1" applyAlignment="1" applyProtection="1">
      <alignment horizontal="right" vertical="center"/>
    </xf>
    <xf numFmtId="1" fontId="1" fillId="5" borderId="1" xfId="0" applyNumberFormat="1" applyFont="1" applyFill="1" applyBorder="1" applyAlignment="1" applyProtection="1">
      <alignment vertical="center"/>
    </xf>
    <xf numFmtId="1" fontId="1" fillId="4" borderId="1" xfId="0" applyNumberFormat="1" applyFont="1" applyFill="1" applyBorder="1" applyAlignment="1" applyProtection="1">
      <alignment horizontal="right" vertical="center"/>
    </xf>
    <xf numFmtId="1" fontId="1" fillId="3" borderId="1" xfId="0" applyNumberFormat="1" applyFont="1" applyFill="1" applyBorder="1" applyAlignment="1" applyProtection="1">
      <alignment vertical="center"/>
    </xf>
    <xf numFmtId="0" fontId="1" fillId="5" borderId="4" xfId="0" applyFont="1" applyFill="1" applyBorder="1" applyAlignment="1" applyProtection="1">
      <alignment horizontal="center" vertical="center"/>
    </xf>
    <xf numFmtId="1" fontId="1" fillId="5" borderId="6" xfId="0" applyNumberFormat="1" applyFont="1" applyFill="1" applyBorder="1" applyAlignment="1" applyProtection="1">
      <alignment vertical="center"/>
    </xf>
    <xf numFmtId="1" fontId="1" fillId="6" borderId="6" xfId="0" applyNumberFormat="1" applyFont="1" applyFill="1" applyBorder="1" applyAlignment="1" applyProtection="1">
      <alignment horizontal="right" vertical="center"/>
    </xf>
    <xf numFmtId="0" fontId="7" fillId="7" borderId="6" xfId="0" applyNumberFormat="1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" fillId="6" borderId="0" xfId="0" applyFont="1" applyFill="1" applyBorder="1" applyAlignment="1" applyProtection="1">
      <alignment vertical="center"/>
    </xf>
    <xf numFmtId="1" fontId="1" fillId="4" borderId="6" xfId="0" applyNumberFormat="1" applyFont="1" applyFill="1" applyBorder="1" applyAlignment="1" applyProtection="1">
      <alignment horizontal="right" vertical="center"/>
    </xf>
    <xf numFmtId="0" fontId="1" fillId="4" borderId="0" xfId="0" applyFont="1" applyFill="1" applyBorder="1" applyAlignment="1" applyProtection="1">
      <alignment vertical="center"/>
    </xf>
    <xf numFmtId="0" fontId="1" fillId="3" borderId="4" xfId="0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49" fontId="1" fillId="5" borderId="5" xfId="0" applyNumberFormat="1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49" fontId="1" fillId="4" borderId="4" xfId="0" applyNumberFormat="1" applyFont="1" applyFill="1" applyBorder="1" applyAlignment="1" applyProtection="1">
      <alignment horizontal="left" vertical="top"/>
    </xf>
    <xf numFmtId="49" fontId="1" fillId="4" borderId="5" xfId="0" applyNumberFormat="1" applyFont="1" applyFill="1" applyBorder="1" applyAlignment="1" applyProtection="1">
      <alignment horizontal="left" vertical="top"/>
    </xf>
    <xf numFmtId="49" fontId="1" fillId="4" borderId="6" xfId="0" applyNumberFormat="1" applyFont="1" applyFill="1" applyBorder="1" applyAlignment="1" applyProtection="1">
      <alignment horizontal="left" vertical="top"/>
    </xf>
    <xf numFmtId="0" fontId="4" fillId="4" borderId="4" xfId="0" applyFont="1" applyFill="1" applyBorder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left" vertical="center"/>
    </xf>
    <xf numFmtId="49" fontId="1" fillId="3" borderId="5" xfId="0" applyNumberFormat="1" applyFont="1" applyFill="1" applyBorder="1" applyAlignment="1" applyProtection="1">
      <alignment horizontal="left" vertical="center" wrapText="1"/>
    </xf>
    <xf numFmtId="49" fontId="1" fillId="3" borderId="6" xfId="0" applyNumberFormat="1" applyFont="1" applyFill="1" applyBorder="1" applyAlignment="1" applyProtection="1">
      <alignment horizontal="left" vertical="center" wrapText="1"/>
    </xf>
    <xf numFmtId="49" fontId="1" fillId="6" borderId="4" xfId="0" applyNumberFormat="1" applyFont="1" applyFill="1" applyBorder="1" applyAlignment="1" applyProtection="1">
      <alignment horizontal="left" vertical="center" wrapText="1"/>
    </xf>
    <xf numFmtId="49" fontId="1" fillId="6" borderId="5" xfId="0" applyNumberFormat="1" applyFont="1" applyFill="1" applyBorder="1" applyAlignment="1" applyProtection="1">
      <alignment horizontal="left" vertical="center" wrapText="1"/>
    </xf>
    <xf numFmtId="1" fontId="12" fillId="0" borderId="1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Border="1" applyProtection="1"/>
    <xf numFmtId="0" fontId="1" fillId="6" borderId="0" xfId="0" applyFont="1" applyFill="1" applyBorder="1" applyProtection="1"/>
    <xf numFmtId="0" fontId="7" fillId="7" borderId="1" xfId="0" applyFont="1" applyFill="1" applyBorder="1" applyAlignment="1" applyProtection="1">
      <alignment vertical="center" wrapText="1"/>
    </xf>
    <xf numFmtId="49" fontId="1" fillId="5" borderId="4" xfId="0" applyNumberFormat="1" applyFont="1" applyFill="1" applyBorder="1" applyAlignment="1" applyProtection="1">
      <alignment horizontal="left" vertical="center" indent="1"/>
    </xf>
    <xf numFmtId="49" fontId="1" fillId="5" borderId="5" xfId="0" applyNumberFormat="1" applyFont="1" applyFill="1" applyBorder="1" applyAlignment="1" applyProtection="1">
      <alignment vertical="center"/>
    </xf>
    <xf numFmtId="49" fontId="1" fillId="5" borderId="6" xfId="0" applyNumberFormat="1" applyFont="1" applyFill="1" applyBorder="1" applyAlignment="1" applyProtection="1">
      <alignment vertical="center"/>
    </xf>
    <xf numFmtId="1" fontId="12" fillId="5" borderId="6" xfId="0" applyNumberFormat="1" applyFont="1" applyFill="1" applyBorder="1" applyAlignment="1" applyProtection="1">
      <alignment horizontal="right" vertical="top"/>
      <protection locked="0"/>
    </xf>
    <xf numFmtId="1" fontId="12" fillId="5" borderId="6" xfId="0" applyNumberFormat="1" applyFont="1" applyFill="1" applyBorder="1" applyAlignment="1" applyProtection="1">
      <alignment horizontal="right"/>
      <protection locked="0"/>
    </xf>
    <xf numFmtId="49" fontId="1" fillId="0" borderId="0" xfId="0" applyNumberFormat="1" applyFont="1" applyBorder="1" applyProtection="1"/>
    <xf numFmtId="49" fontId="1" fillId="5" borderId="8" xfId="0" applyNumberFormat="1" applyFont="1" applyFill="1" applyBorder="1" applyAlignment="1" applyProtection="1">
      <alignment horizontal="left" vertical="center" indent="1"/>
    </xf>
    <xf numFmtId="49" fontId="1" fillId="5" borderId="2" xfId="0" applyNumberFormat="1" applyFont="1" applyFill="1" applyBorder="1" applyAlignment="1" applyProtection="1">
      <alignment vertical="center"/>
    </xf>
    <xf numFmtId="49" fontId="1" fillId="5" borderId="9" xfId="0" applyNumberFormat="1" applyFont="1" applyFill="1" applyBorder="1" applyAlignment="1" applyProtection="1">
      <alignment vertical="center"/>
    </xf>
    <xf numFmtId="2" fontId="1" fillId="7" borderId="1" xfId="0" applyNumberFormat="1" applyFont="1" applyFill="1" applyBorder="1" applyProtection="1"/>
    <xf numFmtId="1" fontId="12" fillId="6" borderId="1" xfId="0" applyNumberFormat="1" applyFont="1" applyFill="1" applyBorder="1" applyAlignment="1" applyProtection="1">
      <alignment horizontal="right"/>
      <protection locked="0"/>
    </xf>
    <xf numFmtId="0" fontId="1" fillId="4" borderId="0" xfId="0" applyFont="1" applyFill="1" applyBorder="1" applyProtection="1"/>
    <xf numFmtId="1" fontId="1" fillId="7" borderId="1" xfId="0" applyNumberFormat="1" applyFont="1" applyFill="1" applyBorder="1" applyAlignment="1" applyProtection="1">
      <alignment horizontal="right"/>
    </xf>
    <xf numFmtId="0" fontId="1" fillId="4" borderId="4" xfId="0" applyFont="1" applyFill="1" applyBorder="1" applyAlignment="1" applyProtection="1">
      <alignment horizontal="center" vertical="center"/>
    </xf>
    <xf numFmtId="1" fontId="12" fillId="4" borderId="6" xfId="0" applyNumberFormat="1" applyFont="1" applyFill="1" applyBorder="1" applyAlignment="1" applyProtection="1">
      <alignment horizontal="right" vertical="top"/>
      <protection locked="0"/>
    </xf>
    <xf numFmtId="49" fontId="1" fillId="4" borderId="8" xfId="0" applyNumberFormat="1" applyFont="1" applyFill="1" applyBorder="1" applyAlignment="1" applyProtection="1">
      <alignment horizontal="left" vertical="top"/>
    </xf>
    <xf numFmtId="49" fontId="1" fillId="4" borderId="2" xfId="0" applyNumberFormat="1" applyFont="1" applyFill="1" applyBorder="1" applyAlignment="1" applyProtection="1">
      <alignment horizontal="left" vertical="top"/>
    </xf>
    <xf numFmtId="49" fontId="1" fillId="4" borderId="9" xfId="0" applyNumberFormat="1" applyFont="1" applyFill="1" applyBorder="1" applyAlignment="1" applyProtection="1">
      <alignment horizontal="left" vertical="top"/>
    </xf>
    <xf numFmtId="49" fontId="1" fillId="4" borderId="8" xfId="0" applyNumberFormat="1" applyFont="1" applyFill="1" applyBorder="1" applyAlignment="1" applyProtection="1">
      <alignment vertical="top"/>
    </xf>
    <xf numFmtId="49" fontId="1" fillId="4" borderId="2" xfId="0" applyNumberFormat="1" applyFont="1" applyFill="1" applyBorder="1" applyAlignment="1" applyProtection="1">
      <alignment vertical="top"/>
    </xf>
    <xf numFmtId="49" fontId="1" fillId="4" borderId="9" xfId="0" applyNumberFormat="1" applyFont="1" applyFill="1" applyBorder="1" applyAlignment="1" applyProtection="1">
      <alignment vertical="top"/>
    </xf>
    <xf numFmtId="1" fontId="12" fillId="4" borderId="6" xfId="0" applyNumberFormat="1" applyFont="1" applyFill="1" applyBorder="1" applyAlignment="1" applyProtection="1">
      <alignment horizontal="right" vertical="top"/>
    </xf>
    <xf numFmtId="49" fontId="1" fillId="4" borderId="8" xfId="0" applyNumberFormat="1" applyFont="1" applyFill="1" applyBorder="1" applyAlignment="1" applyProtection="1">
      <alignment vertical="center"/>
    </xf>
    <xf numFmtId="49" fontId="1" fillId="4" borderId="2" xfId="0" applyNumberFormat="1" applyFont="1" applyFill="1" applyBorder="1" applyAlignment="1" applyProtection="1">
      <alignment vertical="center"/>
    </xf>
    <xf numFmtId="49" fontId="1" fillId="4" borderId="9" xfId="0" applyNumberFormat="1" applyFont="1" applyFill="1" applyBorder="1" applyAlignment="1" applyProtection="1">
      <alignment vertical="center"/>
    </xf>
    <xf numFmtId="0" fontId="1" fillId="4" borderId="8" xfId="0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1" fontId="12" fillId="4" borderId="6" xfId="0" applyNumberFormat="1" applyFont="1" applyFill="1" applyBorder="1" applyAlignment="1" applyProtection="1">
      <alignment horizontal="right" vertical="center"/>
    </xf>
    <xf numFmtId="1" fontId="12" fillId="4" borderId="6" xfId="0" applyNumberFormat="1" applyFont="1" applyFill="1" applyBorder="1" applyAlignment="1" applyProtection="1">
      <alignment horizontal="right"/>
      <protection locked="0"/>
    </xf>
    <xf numFmtId="0" fontId="8" fillId="4" borderId="8" xfId="0" applyFont="1" applyFill="1" applyBorder="1" applyAlignment="1" applyProtection="1">
      <alignment vertical="center"/>
    </xf>
    <xf numFmtId="0" fontId="8" fillId="4" borderId="2" xfId="0" applyFont="1" applyFill="1" applyBorder="1" applyAlignment="1" applyProtection="1">
      <alignment vertical="center"/>
    </xf>
    <xf numFmtId="0" fontId="8" fillId="4" borderId="9" xfId="0" applyFont="1" applyFill="1" applyBorder="1" applyAlignment="1" applyProtection="1">
      <alignment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vertical="center"/>
    </xf>
    <xf numFmtId="0" fontId="4" fillId="4" borderId="9" xfId="0" applyFont="1" applyFill="1" applyBorder="1" applyAlignment="1" applyProtection="1">
      <alignment vertical="center"/>
    </xf>
    <xf numFmtId="0" fontId="7" fillId="7" borderId="10" xfId="0" applyFont="1" applyFill="1" applyBorder="1" applyAlignment="1" applyProtection="1">
      <alignment vertical="center"/>
    </xf>
    <xf numFmtId="1" fontId="1" fillId="7" borderId="1" xfId="0" applyNumberFormat="1" applyFont="1" applyFill="1" applyBorder="1" applyProtection="1"/>
    <xf numFmtId="0" fontId="1" fillId="3" borderId="4" xfId="0" applyFont="1" applyFill="1" applyBorder="1" applyAlignment="1" applyProtection="1">
      <alignment horizontal="center" vertical="center"/>
    </xf>
    <xf numFmtId="49" fontId="1" fillId="3" borderId="4" xfId="0" applyNumberFormat="1" applyFont="1" applyFill="1" applyBorder="1" applyAlignment="1" applyProtection="1">
      <alignment vertical="center" wrapText="1"/>
    </xf>
    <xf numFmtId="49" fontId="1" fillId="3" borderId="5" xfId="0" applyNumberFormat="1" applyFont="1" applyFill="1" applyBorder="1" applyAlignment="1" applyProtection="1">
      <alignment vertical="center" wrapText="1"/>
    </xf>
    <xf numFmtId="49" fontId="1" fillId="3" borderId="5" xfId="0" applyNumberFormat="1" applyFont="1" applyFill="1" applyBorder="1" applyAlignment="1" applyProtection="1">
      <alignment wrapText="1"/>
    </xf>
    <xf numFmtId="49" fontId="1" fillId="3" borderId="6" xfId="0" applyNumberFormat="1" applyFont="1" applyFill="1" applyBorder="1" applyAlignment="1" applyProtection="1">
      <alignment wrapText="1"/>
    </xf>
    <xf numFmtId="1" fontId="12" fillId="3" borderId="6" xfId="0" applyNumberFormat="1" applyFont="1" applyFill="1" applyBorder="1" applyAlignment="1" applyProtection="1">
      <alignment horizontal="right"/>
      <protection locked="0"/>
    </xf>
    <xf numFmtId="49" fontId="1" fillId="3" borderId="8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wrapText="1"/>
    </xf>
    <xf numFmtId="49" fontId="1" fillId="3" borderId="9" xfId="0" applyNumberFormat="1" applyFont="1" applyFill="1" applyBorder="1" applyAlignment="1" applyProtection="1">
      <alignment wrapText="1"/>
    </xf>
    <xf numFmtId="0" fontId="6" fillId="2" borderId="1" xfId="0" applyFont="1" applyFill="1" applyBorder="1" applyAlignment="1" applyProtection="1">
      <alignment horizontal="center" vertical="center"/>
    </xf>
    <xf numFmtId="1" fontId="13" fillId="8" borderId="1" xfId="0" applyNumberFormat="1" applyFont="1" applyFill="1" applyBorder="1" applyAlignment="1" applyProtection="1">
      <alignment horizontal="left" vertical="center"/>
    </xf>
    <xf numFmtId="1" fontId="12" fillId="8" borderId="1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Border="1" applyAlignment="1" applyProtection="1">
      <alignment vertical="top"/>
    </xf>
    <xf numFmtId="1" fontId="13" fillId="7" borderId="1" xfId="0" applyNumberFormat="1" applyFont="1" applyFill="1" applyBorder="1" applyAlignment="1" applyProtection="1">
      <alignment horizontal="left" vertical="center"/>
    </xf>
    <xf numFmtId="1" fontId="12" fillId="7" borderId="1" xfId="0" applyNumberFormat="1" applyFont="1" applyFill="1" applyBorder="1" applyAlignment="1" applyProtection="1">
      <alignment horizontal="right"/>
    </xf>
    <xf numFmtId="1" fontId="13" fillId="5" borderId="1" xfId="0" applyNumberFormat="1" applyFont="1" applyFill="1" applyBorder="1" applyAlignment="1" applyProtection="1">
      <alignment horizontal="left" vertical="center"/>
    </xf>
    <xf numFmtId="1" fontId="12" fillId="5" borderId="1" xfId="0" applyNumberFormat="1" applyFont="1" applyFill="1" applyBorder="1" applyAlignment="1" applyProtection="1">
      <alignment horizontal="right"/>
      <protection locked="0"/>
    </xf>
    <xf numFmtId="1" fontId="13" fillId="9" borderId="1" xfId="0" applyNumberFormat="1" applyFont="1" applyFill="1" applyBorder="1" applyAlignment="1" applyProtection="1">
      <alignment horizontal="left" vertical="center"/>
    </xf>
    <xf numFmtId="1" fontId="12" fillId="9" borderId="1" xfId="0" applyNumberFormat="1" applyFont="1" applyFill="1" applyBorder="1" applyAlignment="1" applyProtection="1">
      <alignment horizontal="right"/>
      <protection locked="0"/>
    </xf>
    <xf numFmtId="1" fontId="13" fillId="10" borderId="1" xfId="0" applyNumberFormat="1" applyFont="1" applyFill="1" applyBorder="1" applyAlignment="1" applyProtection="1">
      <alignment horizontal="left" vertical="center"/>
    </xf>
    <xf numFmtId="1" fontId="12" fillId="10" borderId="1" xfId="0" applyNumberFormat="1" applyFont="1" applyFill="1" applyBorder="1" applyAlignment="1" applyProtection="1">
      <alignment horizontal="right"/>
      <protection locked="0"/>
    </xf>
    <xf numFmtId="49" fontId="1" fillId="0" borderId="0" xfId="0" applyNumberFormat="1" applyFont="1" applyBorder="1" applyAlignment="1" applyProtection="1">
      <alignment vertical="top" wrapText="1"/>
    </xf>
    <xf numFmtId="49" fontId="1" fillId="12" borderId="6" xfId="0" applyNumberFormat="1" applyFont="1" applyFill="1" applyBorder="1" applyAlignment="1" applyProtection="1">
      <alignment horizontal="left" vertical="center"/>
      <protection locked="0"/>
    </xf>
    <xf numFmtId="49" fontId="15" fillId="12" borderId="4" xfId="0" applyNumberFormat="1" applyFont="1" applyFill="1" applyBorder="1" applyAlignment="1" applyProtection="1">
      <alignment horizontal="right" vertical="center"/>
    </xf>
    <xf numFmtId="49" fontId="10" fillId="12" borderId="6" xfId="1" applyNumberFormat="1" applyFill="1" applyBorder="1" applyAlignment="1" applyProtection="1">
      <alignment horizontal="left" vertical="center"/>
      <protection locked="0"/>
    </xf>
    <xf numFmtId="49" fontId="18" fillId="16" borderId="16" xfId="0" applyNumberFormat="1" applyFont="1" applyFill="1" applyBorder="1" applyAlignment="1">
      <alignment horizontal="left" vertical="center"/>
    </xf>
    <xf numFmtId="49" fontId="17" fillId="16" borderId="14" xfId="0" applyNumberFormat="1" applyFont="1" applyFill="1" applyBorder="1" applyAlignment="1">
      <alignment horizontal="right" vertical="center"/>
    </xf>
    <xf numFmtId="1" fontId="12" fillId="8" borderId="1" xfId="0" applyNumberFormat="1" applyFont="1" applyFill="1" applyBorder="1" applyAlignment="1" applyProtection="1">
      <alignment horizontal="right"/>
    </xf>
    <xf numFmtId="1" fontId="12" fillId="5" borderId="1" xfId="0" applyNumberFormat="1" applyFont="1" applyFill="1" applyBorder="1" applyAlignment="1" applyProtection="1">
      <alignment horizontal="right"/>
    </xf>
    <xf numFmtId="1" fontId="12" fillId="9" borderId="1" xfId="0" applyNumberFormat="1" applyFont="1" applyFill="1" applyBorder="1" applyAlignment="1" applyProtection="1">
      <alignment horizontal="right"/>
    </xf>
    <xf numFmtId="1" fontId="12" fillId="10" borderId="1" xfId="0" applyNumberFormat="1" applyFont="1" applyFill="1" applyBorder="1" applyAlignment="1" applyProtection="1">
      <alignment horizontal="right"/>
    </xf>
    <xf numFmtId="49" fontId="15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49" fontId="1" fillId="12" borderId="6" xfId="0" applyNumberFormat="1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7" fillId="7" borderId="4" xfId="0" applyFont="1" applyFill="1" applyBorder="1" applyAlignment="1" applyProtection="1">
      <alignment vertical="center"/>
    </xf>
    <xf numFmtId="0" fontId="7" fillId="7" borderId="5" xfId="0" applyFont="1" applyFill="1" applyBorder="1" applyAlignment="1" applyProtection="1">
      <alignment vertical="center"/>
    </xf>
    <xf numFmtId="49" fontId="7" fillId="7" borderId="4" xfId="0" applyNumberFormat="1" applyFont="1" applyFill="1" applyBorder="1" applyAlignment="1" applyProtection="1">
      <alignment vertical="center" wrapText="1"/>
    </xf>
    <xf numFmtId="49" fontId="7" fillId="7" borderId="5" xfId="0" applyNumberFormat="1" applyFont="1" applyFill="1" applyBorder="1" applyAlignment="1" applyProtection="1">
      <alignment vertical="center" wrapText="1"/>
    </xf>
    <xf numFmtId="49" fontId="7" fillId="7" borderId="4" xfId="0" applyNumberFormat="1" applyFont="1" applyFill="1" applyBorder="1" applyAlignment="1" applyProtection="1">
      <alignment vertical="center"/>
    </xf>
    <xf numFmtId="49" fontId="7" fillId="7" borderId="5" xfId="0" applyNumberFormat="1" applyFont="1" applyFill="1" applyBorder="1" applyAlignment="1" applyProtection="1">
      <alignment vertical="center"/>
    </xf>
    <xf numFmtId="0" fontId="7" fillId="7" borderId="4" xfId="0" applyFont="1" applyFill="1" applyBorder="1" applyAlignment="1" applyProtection="1">
      <alignment vertical="center" wrapText="1"/>
    </xf>
    <xf numFmtId="0" fontId="7" fillId="7" borderId="5" xfId="0" applyFont="1" applyFill="1" applyBorder="1" applyAlignment="1" applyProtection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2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2" borderId="22" xfId="0" applyFont="1" applyFill="1" applyBorder="1" applyAlignment="1">
      <alignment vertical="center"/>
    </xf>
    <xf numFmtId="0" fontId="1" fillId="0" borderId="23" xfId="0" applyFont="1" applyBorder="1" applyAlignment="1">
      <alignment horizontal="right" vertical="center"/>
    </xf>
    <xf numFmtId="0" fontId="7" fillId="7" borderId="23" xfId="0" applyFont="1" applyFill="1" applyBorder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1" fillId="5" borderId="23" xfId="0" applyNumberFormat="1" applyFont="1" applyFill="1" applyBorder="1" applyAlignment="1">
      <alignment vertical="center" wrapText="1"/>
    </xf>
    <xf numFmtId="1" fontId="1" fillId="5" borderId="23" xfId="0" applyNumberFormat="1" applyFont="1" applyFill="1" applyBorder="1" applyAlignment="1">
      <alignment horizontal="right" vertical="center"/>
    </xf>
    <xf numFmtId="1" fontId="1" fillId="5" borderId="23" xfId="0" applyNumberFormat="1" applyFont="1" applyFill="1" applyBorder="1" applyAlignment="1">
      <alignment vertical="center"/>
    </xf>
    <xf numFmtId="0" fontId="7" fillId="7" borderId="23" xfId="0" applyFont="1" applyFill="1" applyBorder="1" applyAlignment="1">
      <alignment vertical="center"/>
    </xf>
    <xf numFmtId="1" fontId="1" fillId="6" borderId="23" xfId="0" applyNumberFormat="1" applyFont="1" applyFill="1" applyBorder="1" applyAlignment="1">
      <alignment horizontal="right" vertical="center"/>
    </xf>
    <xf numFmtId="49" fontId="7" fillId="7" borderId="23" xfId="0" applyNumberFormat="1" applyFont="1" applyFill="1" applyBorder="1" applyAlignment="1">
      <alignment vertical="center" wrapText="1"/>
    </xf>
    <xf numFmtId="49" fontId="1" fillId="4" borderId="23" xfId="0" applyNumberFormat="1" applyFont="1" applyFill="1" applyBorder="1" applyAlignment="1">
      <alignment vertical="center" wrapText="1"/>
    </xf>
    <xf numFmtId="1" fontId="1" fillId="4" borderId="23" xfId="0" applyNumberFormat="1" applyFont="1" applyFill="1" applyBorder="1" applyAlignment="1">
      <alignment horizontal="right" vertical="center"/>
    </xf>
    <xf numFmtId="49" fontId="1" fillId="3" borderId="23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1" fontId="1" fillId="3" borderId="23" xfId="0" applyNumberFormat="1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1" fontId="12" fillId="8" borderId="23" xfId="0" applyNumberFormat="1" applyFont="1" applyFill="1" applyBorder="1" applyAlignment="1" applyProtection="1">
      <alignment horizontal="right"/>
    </xf>
    <xf numFmtId="1" fontId="12" fillId="7" borderId="23" xfId="0" applyNumberFormat="1" applyFont="1" applyFill="1" applyBorder="1" applyAlignment="1" applyProtection="1">
      <alignment horizontal="right"/>
    </xf>
    <xf numFmtId="1" fontId="12" fillId="8" borderId="24" xfId="0" applyNumberFormat="1" applyFont="1" applyFill="1" applyBorder="1" applyAlignment="1" applyProtection="1">
      <alignment horizontal="right"/>
    </xf>
    <xf numFmtId="1" fontId="1" fillId="5" borderId="6" xfId="0" applyNumberFormat="1" applyFont="1" applyFill="1" applyBorder="1" applyAlignment="1" applyProtection="1">
      <alignment horizontal="right" vertical="center"/>
      <protection locked="0"/>
    </xf>
    <xf numFmtId="1" fontId="1" fillId="5" borderId="6" xfId="0" applyNumberFormat="1" applyFont="1" applyFill="1" applyBorder="1" applyAlignment="1" applyProtection="1">
      <alignment horizontal="right" vertical="center"/>
    </xf>
    <xf numFmtId="1" fontId="13" fillId="8" borderId="1" xfId="0" applyNumberFormat="1" applyFont="1" applyFill="1" applyBorder="1" applyAlignment="1" applyProtection="1">
      <alignment horizontal="center" vertical="center"/>
    </xf>
    <xf numFmtId="1" fontId="13" fillId="7" borderId="1" xfId="0" applyNumberFormat="1" applyFont="1" applyFill="1" applyBorder="1" applyAlignment="1" applyProtection="1">
      <alignment horizontal="center" vertical="center"/>
    </xf>
    <xf numFmtId="1" fontId="13" fillId="5" borderId="1" xfId="0" applyNumberFormat="1" applyFont="1" applyFill="1" applyBorder="1" applyAlignment="1" applyProtection="1">
      <alignment horizontal="center" vertical="center"/>
    </xf>
    <xf numFmtId="1" fontId="13" fillId="9" borderId="1" xfId="0" applyNumberFormat="1" applyFont="1" applyFill="1" applyBorder="1" applyAlignment="1" applyProtection="1">
      <alignment horizontal="center" vertical="center"/>
    </xf>
    <xf numFmtId="1" fontId="13" fillId="10" borderId="1" xfId="0" applyNumberFormat="1" applyFont="1" applyFill="1" applyBorder="1" applyAlignment="1" applyProtection="1">
      <alignment horizontal="center" vertical="center"/>
    </xf>
    <xf numFmtId="49" fontId="1" fillId="12" borderId="6" xfId="0" applyNumberFormat="1" applyFont="1" applyFill="1" applyBorder="1" applyAlignment="1" applyProtection="1">
      <alignment horizontal="left" vertical="center"/>
    </xf>
    <xf numFmtId="49" fontId="1" fillId="12" borderId="6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right" vertical="center"/>
    </xf>
    <xf numFmtId="0" fontId="6" fillId="2" borderId="4" xfId="0" applyFont="1" applyFill="1" applyBorder="1" applyAlignment="1">
      <alignment horizontal="left" vertical="center" indent="64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>
      <alignment horizontal="left" vertical="center" indent="1"/>
    </xf>
    <xf numFmtId="49" fontId="1" fillId="5" borderId="5" xfId="0" applyNumberFormat="1" applyFont="1" applyFill="1" applyBorder="1" applyAlignment="1">
      <alignment vertical="center"/>
    </xf>
    <xf numFmtId="49" fontId="1" fillId="5" borderId="6" xfId="0" applyNumberFormat="1" applyFont="1" applyFill="1" applyBorder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left" vertical="center" indent="1"/>
    </xf>
    <xf numFmtId="49" fontId="1" fillId="4" borderId="5" xfId="0" applyNumberFormat="1" applyFont="1" applyFill="1" applyBorder="1" applyAlignment="1">
      <alignment vertical="center"/>
    </xf>
    <xf numFmtId="49" fontId="1" fillId="4" borderId="6" xfId="0" applyNumberFormat="1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left" vertical="center" indent="1"/>
    </xf>
    <xf numFmtId="49" fontId="1" fillId="3" borderId="5" xfId="0" applyNumberFormat="1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 indent="67"/>
    </xf>
    <xf numFmtId="0" fontId="1" fillId="0" borderId="20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49" fontId="15" fillId="12" borderId="4" xfId="0" applyNumberFormat="1" applyFont="1" applyFill="1" applyBorder="1" applyAlignment="1" applyProtection="1">
      <alignment horizontal="right" vertical="center"/>
    </xf>
    <xf numFmtId="49" fontId="15" fillId="12" borderId="5" xfId="0" applyNumberFormat="1" applyFont="1" applyFill="1" applyBorder="1" applyAlignment="1" applyProtection="1">
      <alignment horizontal="right" vertical="center"/>
    </xf>
    <xf numFmtId="49" fontId="1" fillId="12" borderId="5" xfId="0" applyNumberFormat="1" applyFont="1" applyFill="1" applyBorder="1" applyAlignment="1" applyProtection="1">
      <alignment horizontal="left" vertical="top"/>
      <protection locked="0"/>
    </xf>
    <xf numFmtId="49" fontId="1" fillId="12" borderId="6" xfId="0" applyNumberFormat="1" applyFont="1" applyFill="1" applyBorder="1" applyAlignment="1" applyProtection="1">
      <alignment horizontal="left" vertical="top"/>
      <protection locked="0"/>
    </xf>
    <xf numFmtId="0" fontId="14" fillId="13" borderId="10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4" fillId="11" borderId="7" xfId="0" applyFont="1" applyFill="1" applyBorder="1" applyAlignment="1" applyProtection="1">
      <alignment horizontal="center" vertical="center" wrapText="1"/>
    </xf>
    <xf numFmtId="164" fontId="1" fillId="12" borderId="5" xfId="0" applyNumberFormat="1" applyFont="1" applyFill="1" applyBorder="1" applyAlignment="1" applyProtection="1">
      <alignment horizontal="left" vertical="top"/>
      <protection locked="0"/>
    </xf>
    <xf numFmtId="164" fontId="1" fillId="12" borderId="6" xfId="0" applyNumberFormat="1" applyFont="1" applyFill="1" applyBorder="1" applyAlignment="1" applyProtection="1">
      <alignment horizontal="left" vertical="top"/>
      <protection locked="0"/>
    </xf>
    <xf numFmtId="49" fontId="1" fillId="9" borderId="4" xfId="0" applyNumberFormat="1" applyFont="1" applyFill="1" applyBorder="1" applyAlignment="1" applyProtection="1">
      <alignment horizontal="left" vertical="top" wrapText="1"/>
    </xf>
    <xf numFmtId="49" fontId="1" fillId="9" borderId="5" xfId="0" applyNumberFormat="1" applyFont="1" applyFill="1" applyBorder="1" applyAlignment="1" applyProtection="1">
      <alignment horizontal="left" vertical="top" wrapText="1"/>
    </xf>
    <xf numFmtId="49" fontId="1" fillId="9" borderId="6" xfId="0" applyNumberFormat="1" applyFont="1" applyFill="1" applyBorder="1" applyAlignment="1" applyProtection="1">
      <alignment horizontal="left" vertical="top" wrapText="1"/>
    </xf>
    <xf numFmtId="49" fontId="1" fillId="10" borderId="4" xfId="0" applyNumberFormat="1" applyFont="1" applyFill="1" applyBorder="1" applyAlignment="1" applyProtection="1">
      <alignment horizontal="left" vertical="top" wrapText="1"/>
    </xf>
    <xf numFmtId="49" fontId="1" fillId="10" borderId="5" xfId="0" applyNumberFormat="1" applyFont="1" applyFill="1" applyBorder="1" applyAlignment="1" applyProtection="1">
      <alignment horizontal="left" vertical="top" wrapText="1"/>
    </xf>
    <xf numFmtId="49" fontId="1" fillId="10" borderId="6" xfId="0" applyNumberFormat="1" applyFont="1" applyFill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49" fontId="1" fillId="8" borderId="4" xfId="0" applyNumberFormat="1" applyFont="1" applyFill="1" applyBorder="1" applyAlignment="1" applyProtection="1">
      <alignment horizontal="left" vertical="top" wrapText="1"/>
    </xf>
    <xf numFmtId="49" fontId="1" fillId="8" borderId="5" xfId="0" applyNumberFormat="1" applyFont="1" applyFill="1" applyBorder="1" applyAlignment="1" applyProtection="1">
      <alignment horizontal="left" vertical="top" wrapText="1"/>
    </xf>
    <xf numFmtId="49" fontId="1" fillId="8" borderId="6" xfId="0" applyNumberFormat="1" applyFont="1" applyFill="1" applyBorder="1" applyAlignment="1" applyProtection="1">
      <alignment horizontal="left" vertical="top" wrapText="1"/>
    </xf>
    <xf numFmtId="49" fontId="1" fillId="5" borderId="4" xfId="0" applyNumberFormat="1" applyFont="1" applyFill="1" applyBorder="1" applyAlignment="1" applyProtection="1">
      <alignment horizontal="left" vertical="top" wrapText="1"/>
    </xf>
    <xf numFmtId="49" fontId="1" fillId="5" borderId="5" xfId="0" applyNumberFormat="1" applyFont="1" applyFill="1" applyBorder="1" applyAlignment="1" applyProtection="1">
      <alignment horizontal="left" vertical="top" wrapText="1"/>
    </xf>
    <xf numFmtId="49" fontId="1" fillId="5" borderId="6" xfId="0" applyNumberFormat="1" applyFont="1" applyFill="1" applyBorder="1" applyAlignment="1" applyProtection="1">
      <alignment horizontal="left" vertical="top" wrapText="1"/>
    </xf>
    <xf numFmtId="49" fontId="2" fillId="8" borderId="4" xfId="0" applyNumberFormat="1" applyFont="1" applyFill="1" applyBorder="1" applyAlignment="1" applyProtection="1">
      <alignment horizontal="left" vertical="top" wrapText="1"/>
    </xf>
    <xf numFmtId="49" fontId="2" fillId="8" borderId="5" xfId="0" applyNumberFormat="1" applyFont="1" applyFill="1" applyBorder="1" applyAlignment="1" applyProtection="1">
      <alignment horizontal="left" vertical="top" wrapText="1"/>
    </xf>
    <xf numFmtId="49" fontId="2" fillId="8" borderId="6" xfId="0" applyNumberFormat="1" applyFont="1" applyFill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49" fontId="7" fillId="7" borderId="4" xfId="0" applyNumberFormat="1" applyFont="1" applyFill="1" applyBorder="1" applyAlignment="1" applyProtection="1">
      <alignment horizontal="left" vertical="center"/>
    </xf>
    <xf numFmtId="49" fontId="7" fillId="7" borderId="5" xfId="0" applyNumberFormat="1" applyFont="1" applyFill="1" applyBorder="1" applyAlignment="1" applyProtection="1">
      <alignment horizontal="left" vertical="center"/>
    </xf>
    <xf numFmtId="49" fontId="7" fillId="7" borderId="6" xfId="0" applyNumberFormat="1" applyFont="1" applyFill="1" applyBorder="1" applyAlignment="1" applyProtection="1">
      <alignment horizontal="left" vertical="center"/>
    </xf>
    <xf numFmtId="49" fontId="7" fillId="7" borderId="4" xfId="0" applyNumberFormat="1" applyFont="1" applyFill="1" applyBorder="1" applyAlignment="1" applyProtection="1">
      <alignment horizontal="left" vertical="top" wrapText="1"/>
    </xf>
    <xf numFmtId="49" fontId="7" fillId="7" borderId="5" xfId="0" applyNumberFormat="1" applyFont="1" applyFill="1" applyBorder="1" applyAlignment="1" applyProtection="1">
      <alignment horizontal="left" vertical="top" wrapText="1"/>
    </xf>
    <xf numFmtId="49" fontId="7" fillId="7" borderId="6" xfId="0" applyNumberFormat="1" applyFont="1" applyFill="1" applyBorder="1" applyAlignment="1" applyProtection="1">
      <alignment horizontal="left" vertical="top" wrapText="1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49" fontId="1" fillId="3" borderId="5" xfId="0" applyNumberFormat="1" applyFont="1" applyFill="1" applyBorder="1" applyAlignment="1" applyProtection="1">
      <alignment horizontal="left"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49" fontId="1" fillId="5" borderId="7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 applyProtection="1"/>
    <xf numFmtId="49" fontId="1" fillId="4" borderId="7" xfId="0" applyNumberFormat="1" applyFont="1" applyFill="1" applyBorder="1" applyAlignment="1" applyProtection="1">
      <alignment horizontal="left" vertical="top" wrapText="1"/>
    </xf>
    <xf numFmtId="49" fontId="1" fillId="6" borderId="4" xfId="0" applyNumberFormat="1" applyFont="1" applyFill="1" applyBorder="1" applyAlignment="1" applyProtection="1">
      <alignment vertical="top" wrapText="1"/>
    </xf>
    <xf numFmtId="49" fontId="1" fillId="6" borderId="5" xfId="0" applyNumberFormat="1" applyFont="1" applyFill="1" applyBorder="1" applyAlignment="1" applyProtection="1">
      <alignment vertical="top" wrapText="1"/>
    </xf>
    <xf numFmtId="49" fontId="1" fillId="6" borderId="6" xfId="0" applyNumberFormat="1" applyFont="1" applyFill="1" applyBorder="1" applyAlignment="1" applyProtection="1">
      <alignment vertical="top" wrapText="1"/>
    </xf>
    <xf numFmtId="49" fontId="1" fillId="3" borderId="7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4" fillId="15" borderId="11" xfId="0" applyFont="1" applyFill="1" applyBorder="1" applyAlignment="1">
      <alignment horizontal="center" vertical="center" wrapText="1"/>
    </xf>
    <xf numFmtId="0" fontId="16" fillId="0" borderId="12" xfId="0" applyFont="1" applyBorder="1"/>
    <xf numFmtId="0" fontId="16" fillId="0" borderId="13" xfId="0" applyFont="1" applyBorder="1"/>
    <xf numFmtId="49" fontId="17" fillId="16" borderId="14" xfId="0" applyNumberFormat="1" applyFont="1" applyFill="1" applyBorder="1" applyAlignment="1">
      <alignment horizontal="right" vertical="center"/>
    </xf>
    <xf numFmtId="0" fontId="16" fillId="0" borderId="15" xfId="0" applyFont="1" applyBorder="1"/>
    <xf numFmtId="49" fontId="18" fillId="16" borderId="15" xfId="0" applyNumberFormat="1" applyFont="1" applyFill="1" applyBorder="1" applyAlignment="1">
      <alignment horizontal="left" vertical="top"/>
    </xf>
    <xf numFmtId="0" fontId="16" fillId="0" borderId="16" xfId="0" applyFont="1" applyBorder="1"/>
    <xf numFmtId="49" fontId="18" fillId="0" borderId="14" xfId="0" applyNumberFormat="1" applyFont="1" applyBorder="1" applyAlignment="1">
      <alignment horizontal="center" vertical="center" wrapText="1"/>
    </xf>
    <xf numFmtId="164" fontId="18" fillId="16" borderId="15" xfId="0" applyNumberFormat="1" applyFont="1" applyFill="1" applyBorder="1" applyAlignment="1">
      <alignment horizontal="left" vertical="top"/>
    </xf>
    <xf numFmtId="0" fontId="14" fillId="17" borderId="17" xfId="0" applyFont="1" applyFill="1" applyBorder="1" applyAlignment="1">
      <alignment horizontal="center" vertical="center" wrapText="1"/>
    </xf>
    <xf numFmtId="0" fontId="16" fillId="0" borderId="18" xfId="0" applyFont="1" applyBorder="1"/>
    <xf numFmtId="0" fontId="16" fillId="0" borderId="19" xfId="0" applyFont="1" applyBorder="1"/>
    <xf numFmtId="0" fontId="4" fillId="14" borderId="4" xfId="0" applyFont="1" applyFill="1" applyBorder="1" applyAlignment="1" applyProtection="1">
      <alignment horizontal="center" vertical="center" wrapText="1"/>
    </xf>
    <xf numFmtId="0" fontId="4" fillId="14" borderId="5" xfId="0" applyFont="1" applyFill="1" applyBorder="1" applyAlignment="1" applyProtection="1">
      <alignment horizontal="center" vertical="center" wrapText="1"/>
    </xf>
    <xf numFmtId="0" fontId="4" fillId="14" borderId="6" xfId="0" applyFont="1" applyFill="1" applyBorder="1" applyAlignment="1" applyProtection="1">
      <alignment horizontal="center" vertical="center" wrapText="1"/>
    </xf>
    <xf numFmtId="49" fontId="1" fillId="5" borderId="4" xfId="0" applyNumberFormat="1" applyFont="1" applyFill="1" applyBorder="1" applyAlignment="1" applyProtection="1">
      <alignment horizontal="left" vertical="center" indent="1"/>
    </xf>
    <xf numFmtId="49" fontId="1" fillId="5" borderId="5" xfId="0" applyNumberFormat="1" applyFont="1" applyFill="1" applyBorder="1" applyAlignment="1" applyProtection="1">
      <alignment horizontal="left" vertical="center" indent="1"/>
    </xf>
    <xf numFmtId="49" fontId="1" fillId="5" borderId="6" xfId="0" applyNumberFormat="1" applyFont="1" applyFill="1" applyBorder="1" applyAlignment="1" applyProtection="1">
      <alignment horizontal="left" vertical="center" indent="1"/>
    </xf>
    <xf numFmtId="49" fontId="1" fillId="12" borderId="5" xfId="0" applyNumberFormat="1" applyFont="1" applyFill="1" applyBorder="1" applyAlignment="1" applyProtection="1">
      <alignment horizontal="left" vertical="center"/>
    </xf>
    <xf numFmtId="49" fontId="1" fillId="12" borderId="6" xfId="0" applyNumberFormat="1" applyFont="1" applyFill="1" applyBorder="1" applyAlignment="1" applyProtection="1">
      <alignment horizontal="left" vertical="center"/>
    </xf>
    <xf numFmtId="164" fontId="1" fillId="12" borderId="5" xfId="0" applyNumberFormat="1" applyFont="1" applyFill="1" applyBorder="1" applyAlignment="1" applyProtection="1">
      <alignment horizontal="left" vertical="center"/>
    </xf>
    <xf numFmtId="164" fontId="1" fillId="12" borderId="6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center" vertical="center" wrapText="1"/>
    </xf>
    <xf numFmtId="49" fontId="1" fillId="6" borderId="1" xfId="0" applyNumberFormat="1" applyFont="1" applyFill="1" applyBorder="1" applyAlignment="1">
      <alignment horizontal="left" vertical="center" wrapText="1" indent="1"/>
    </xf>
    <xf numFmtId="49" fontId="1" fillId="4" borderId="4" xfId="0" applyNumberFormat="1" applyFont="1" applyFill="1" applyBorder="1" applyAlignment="1" applyProtection="1">
      <alignment horizontal="left" vertical="center" indent="2"/>
    </xf>
    <xf numFmtId="49" fontId="1" fillId="4" borderId="5" xfId="0" applyNumberFormat="1" applyFont="1" applyFill="1" applyBorder="1" applyAlignment="1" applyProtection="1">
      <alignment horizontal="left" vertical="center" indent="2"/>
    </xf>
    <xf numFmtId="49" fontId="1" fillId="4" borderId="6" xfId="0" applyNumberFormat="1" applyFont="1" applyFill="1" applyBorder="1" applyAlignment="1" applyProtection="1">
      <alignment horizontal="left" vertical="center" indent="2"/>
    </xf>
    <xf numFmtId="49" fontId="1" fillId="4" borderId="4" xfId="0" applyNumberFormat="1" applyFont="1" applyFill="1" applyBorder="1" applyAlignment="1" applyProtection="1">
      <alignment horizontal="left" vertical="center" indent="1"/>
    </xf>
    <xf numFmtId="49" fontId="1" fillId="4" borderId="5" xfId="0" applyNumberFormat="1" applyFont="1" applyFill="1" applyBorder="1" applyAlignment="1" applyProtection="1">
      <alignment horizontal="left" vertical="center" indent="1"/>
    </xf>
    <xf numFmtId="49" fontId="1" fillId="4" borderId="6" xfId="0" applyNumberFormat="1" applyFont="1" applyFill="1" applyBorder="1" applyAlignment="1" applyProtection="1">
      <alignment horizontal="left" vertical="center" indent="1"/>
    </xf>
    <xf numFmtId="0" fontId="1" fillId="0" borderId="4" xfId="0" applyFont="1" applyFill="1" applyBorder="1" applyAlignment="1" applyProtection="1">
      <alignment horizontal="left" vertical="center" wrapText="1" indent="1"/>
    </xf>
    <xf numFmtId="0" fontId="1" fillId="0" borderId="5" xfId="0" applyFont="1" applyFill="1" applyBorder="1" applyAlignment="1" applyProtection="1">
      <alignment horizontal="left" vertical="center" wrapText="1" indent="1"/>
    </xf>
    <xf numFmtId="0" fontId="1" fillId="0" borderId="6" xfId="0" applyFont="1" applyFill="1" applyBorder="1" applyAlignment="1" applyProtection="1">
      <alignment horizontal="left" vertical="center" wrapText="1" indent="1"/>
    </xf>
    <xf numFmtId="49" fontId="1" fillId="3" borderId="4" xfId="0" applyNumberFormat="1" applyFont="1" applyFill="1" applyBorder="1" applyAlignment="1" applyProtection="1">
      <alignment horizontal="left" vertical="center" wrapText="1" indent="1"/>
    </xf>
    <xf numFmtId="49" fontId="1" fillId="3" borderId="5" xfId="0" applyNumberFormat="1" applyFont="1" applyFill="1" applyBorder="1" applyAlignment="1" applyProtection="1">
      <alignment horizontal="left" vertical="center" wrapText="1" indent="1"/>
    </xf>
    <xf numFmtId="49" fontId="1" fillId="3" borderId="6" xfId="0" applyNumberFormat="1" applyFont="1" applyFill="1" applyBorder="1" applyAlignment="1" applyProtection="1">
      <alignment horizontal="left" vertical="center" wrapText="1" indent="1"/>
    </xf>
    <xf numFmtId="49" fontId="1" fillId="12" borderId="5" xfId="0" applyNumberFormat="1" applyFont="1" applyFill="1" applyBorder="1" applyAlignment="1" applyProtection="1">
      <alignment horizontal="left" vertical="center"/>
      <protection locked="0"/>
    </xf>
    <xf numFmtId="49" fontId="1" fillId="12" borderId="6" xfId="0" applyNumberFormat="1" applyFont="1" applyFill="1" applyBorder="1" applyAlignment="1" applyProtection="1">
      <alignment horizontal="left" vertical="center"/>
      <protection locked="0"/>
    </xf>
    <xf numFmtId="0" fontId="4" fillId="4" borderId="4" xfId="0" applyFont="1" applyFill="1" applyBorder="1" applyAlignment="1" applyProtection="1">
      <alignment horizontal="left" vertical="center" indent="1"/>
    </xf>
    <xf numFmtId="0" fontId="8" fillId="4" borderId="5" xfId="0" applyFont="1" applyFill="1" applyBorder="1" applyAlignment="1" applyProtection="1">
      <alignment horizontal="left" vertical="center" indent="1"/>
    </xf>
    <xf numFmtId="0" fontId="8" fillId="4" borderId="6" xfId="0" applyFont="1" applyFill="1" applyBorder="1" applyAlignment="1" applyProtection="1">
      <alignment horizontal="left" vertical="center" indent="1"/>
    </xf>
    <xf numFmtId="0" fontId="1" fillId="4" borderId="4" xfId="0" applyFont="1" applyFill="1" applyBorder="1" applyAlignment="1" applyProtection="1">
      <alignment horizontal="left" vertical="center" indent="1"/>
    </xf>
    <xf numFmtId="0" fontId="1" fillId="4" borderId="5" xfId="0" applyFont="1" applyFill="1" applyBorder="1" applyAlignment="1" applyProtection="1">
      <alignment horizontal="left" vertical="center" indent="1"/>
    </xf>
    <xf numFmtId="0" fontId="1" fillId="4" borderId="6" xfId="0" applyFont="1" applyFill="1" applyBorder="1" applyAlignment="1" applyProtection="1">
      <alignment horizontal="left" vertical="center" indent="1"/>
    </xf>
    <xf numFmtId="0" fontId="4" fillId="4" borderId="5" xfId="0" applyFont="1" applyFill="1" applyBorder="1" applyAlignment="1" applyProtection="1">
      <alignment horizontal="left" vertical="center" indent="1"/>
    </xf>
    <xf numFmtId="0" fontId="4" fillId="4" borderId="6" xfId="0" applyFont="1" applyFill="1" applyBorder="1" applyAlignment="1" applyProtection="1">
      <alignment horizontal="left" vertical="center" indent="1"/>
    </xf>
    <xf numFmtId="164" fontId="1" fillId="12" borderId="5" xfId="0" applyNumberFormat="1" applyFont="1" applyFill="1" applyBorder="1" applyAlignment="1" applyProtection="1">
      <alignment horizontal="left" vertical="center"/>
      <protection locked="0"/>
    </xf>
    <xf numFmtId="164" fontId="1" fillId="12" borderId="6" xfId="0" applyNumberFormat="1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indent="2"/>
    </xf>
    <xf numFmtId="0" fontId="1" fillId="4" borderId="5" xfId="0" applyFont="1" applyFill="1" applyBorder="1" applyAlignment="1" applyProtection="1">
      <alignment horizontal="left" vertical="center" indent="2"/>
    </xf>
    <xf numFmtId="0" fontId="1" fillId="4" borderId="6" xfId="0" applyFont="1" applyFill="1" applyBorder="1" applyAlignment="1" applyProtection="1">
      <alignment horizontal="left" vertical="center" indent="2"/>
    </xf>
    <xf numFmtId="0" fontId="14" fillId="13" borderId="1" xfId="0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32"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 patternType="solid"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66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CCCCFF"/>
      <color rgb="FFFFCCCC"/>
      <color rgb="FFFF66CC"/>
      <color rgb="FFFF33CC"/>
      <color rgb="FFFF00FF"/>
      <color rgb="FFFF66FF"/>
      <color rgb="FFF5C3C4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nda.abucay\AppData\Local\Microsoft\Windows\INetCache\Content.Outlook\JUKMPMUY\Reverence%20Project%20CalVIP%20Progress%20Report%20-%20Part%202%20-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 1"/>
      <sheetName val="Qtr 2"/>
      <sheetName val="Qtr 3"/>
      <sheetName val="Qtr 4"/>
      <sheetName val="Qtr 5-8"/>
    </sheetNames>
    <sheetDataSet>
      <sheetData sheetId="0"/>
      <sheetData sheetId="1"/>
      <sheetData sheetId="2"/>
      <sheetData sheetId="3">
        <row r="51">
          <cell r="F51">
            <v>0</v>
          </cell>
        </row>
        <row r="52">
          <cell r="F52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ya.sherrills@reverenceproject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77"/>
  <sheetViews>
    <sheetView showGridLines="0" zoomScaleNormal="100" zoomScaleSheetLayoutView="100" workbookViewId="0">
      <selection sqref="A1:XFD1048576"/>
    </sheetView>
  </sheetViews>
  <sheetFormatPr defaultColWidth="9.28515625" defaultRowHeight="14.25" x14ac:dyDescent="0.2"/>
  <cols>
    <col min="1" max="1" width="5.7109375" style="12" bestFit="1" customWidth="1"/>
    <col min="2" max="2" width="26.140625" style="125" customWidth="1"/>
    <col min="3" max="3" width="36.140625" style="125" customWidth="1"/>
    <col min="4" max="5" width="26.140625" style="125" customWidth="1"/>
    <col min="6" max="16384" width="9.28515625" style="2"/>
  </cols>
  <sheetData>
    <row r="1" spans="1:10" ht="20.25" customHeight="1" x14ac:dyDescent="0.2">
      <c r="A1" s="50"/>
      <c r="B1" s="255" t="s">
        <v>63</v>
      </c>
      <c r="C1" s="255"/>
      <c r="D1" s="255"/>
      <c r="E1" s="255"/>
      <c r="F1" s="50"/>
    </row>
    <row r="2" spans="1:10" ht="18" customHeight="1" x14ac:dyDescent="0.2">
      <c r="A2" s="50"/>
      <c r="B2" s="255" t="s">
        <v>64</v>
      </c>
      <c r="C2" s="255"/>
      <c r="D2" s="255"/>
      <c r="E2" s="255"/>
      <c r="F2" s="50"/>
    </row>
    <row r="3" spans="1:10" ht="23.25" customHeight="1" x14ac:dyDescent="0.2">
      <c r="A3" s="49"/>
      <c r="B3" s="231" t="s">
        <v>66</v>
      </c>
      <c r="C3" s="231"/>
      <c r="D3" s="231"/>
      <c r="E3" s="231"/>
      <c r="F3" s="49"/>
    </row>
    <row r="4" spans="1:10" ht="15.75" customHeight="1" x14ac:dyDescent="0.2">
      <c r="B4" s="256" t="s">
        <v>89</v>
      </c>
      <c r="C4" s="256"/>
      <c r="D4" s="256"/>
      <c r="E4" s="256"/>
      <c r="F4" s="14"/>
    </row>
    <row r="5" spans="1:10" ht="15" x14ac:dyDescent="0.2">
      <c r="A5" s="1"/>
      <c r="B5" s="257" t="s">
        <v>67</v>
      </c>
      <c r="C5" s="257"/>
      <c r="D5" s="257"/>
      <c r="E5" s="257"/>
    </row>
    <row r="6" spans="1:10" ht="15" x14ac:dyDescent="0.2">
      <c r="A6" s="1"/>
      <c r="B6" s="231"/>
      <c r="C6" s="232"/>
      <c r="D6" s="232"/>
      <c r="E6" s="232"/>
    </row>
    <row r="7" spans="1:10" ht="30" customHeight="1" x14ac:dyDescent="0.2">
      <c r="A7" s="241" t="s">
        <v>0</v>
      </c>
      <c r="B7" s="242"/>
      <c r="C7" s="242"/>
      <c r="D7" s="242"/>
      <c r="E7" s="243"/>
      <c r="F7" s="3" t="s">
        <v>1</v>
      </c>
    </row>
    <row r="8" spans="1:10" ht="31.5" customHeight="1" x14ac:dyDescent="0.2">
      <c r="A8" s="4">
        <v>1</v>
      </c>
      <c r="B8" s="244" t="s">
        <v>17</v>
      </c>
      <c r="C8" s="245"/>
      <c r="D8" s="245"/>
      <c r="E8" s="246"/>
      <c r="F8" s="60">
        <v>115</v>
      </c>
      <c r="G8" s="61">
        <f>F21+F22+F23</f>
        <v>115</v>
      </c>
      <c r="H8" s="62" t="s">
        <v>30</v>
      </c>
      <c r="I8" s="62"/>
      <c r="J8" s="62"/>
    </row>
    <row r="9" spans="1:10" ht="15" x14ac:dyDescent="0.2">
      <c r="A9" s="5"/>
      <c r="B9" s="63" t="s">
        <v>52</v>
      </c>
      <c r="C9" s="63"/>
      <c r="D9" s="63"/>
      <c r="E9" s="63"/>
      <c r="F9" s="5"/>
      <c r="G9" s="61"/>
      <c r="H9" s="62"/>
      <c r="I9" s="62"/>
      <c r="J9" s="62"/>
    </row>
    <row r="10" spans="1:10" ht="32.25" customHeight="1" x14ac:dyDescent="0.2">
      <c r="A10" s="6">
        <v>2</v>
      </c>
      <c r="B10" s="247" t="s">
        <v>68</v>
      </c>
      <c r="C10" s="247"/>
      <c r="D10" s="247"/>
      <c r="E10" s="247"/>
      <c r="F10" s="248"/>
    </row>
    <row r="11" spans="1:10" ht="18" customHeight="1" x14ac:dyDescent="0.2">
      <c r="A11" s="35" t="s">
        <v>18</v>
      </c>
      <c r="B11" s="64" t="s">
        <v>90</v>
      </c>
      <c r="C11" s="65"/>
      <c r="D11" s="65"/>
      <c r="E11" s="66"/>
      <c r="F11" s="67">
        <v>0</v>
      </c>
    </row>
    <row r="12" spans="1:10" ht="18" customHeight="1" x14ac:dyDescent="0.2">
      <c r="A12" s="35" t="s">
        <v>19</v>
      </c>
      <c r="B12" s="64" t="s">
        <v>91</v>
      </c>
      <c r="C12" s="65"/>
      <c r="D12" s="65"/>
      <c r="E12" s="66"/>
      <c r="F12" s="68">
        <v>0</v>
      </c>
    </row>
    <row r="13" spans="1:10" ht="18" customHeight="1" x14ac:dyDescent="0.2">
      <c r="A13" s="35" t="s">
        <v>20</v>
      </c>
      <c r="B13" s="64" t="s">
        <v>92</v>
      </c>
      <c r="C13" s="65"/>
      <c r="D13" s="65"/>
      <c r="E13" s="66"/>
      <c r="F13" s="68">
        <v>0</v>
      </c>
      <c r="H13" s="69"/>
    </row>
    <row r="14" spans="1:10" ht="18" customHeight="1" x14ac:dyDescent="0.2">
      <c r="A14" s="35" t="s">
        <v>21</v>
      </c>
      <c r="B14" s="64" t="s">
        <v>93</v>
      </c>
      <c r="C14" s="65"/>
      <c r="D14" s="65"/>
      <c r="E14" s="66"/>
      <c r="F14" s="68">
        <v>15</v>
      </c>
    </row>
    <row r="15" spans="1:10" ht="18" customHeight="1" x14ac:dyDescent="0.2">
      <c r="A15" s="35" t="s">
        <v>22</v>
      </c>
      <c r="B15" s="64" t="s">
        <v>94</v>
      </c>
      <c r="C15" s="65"/>
      <c r="D15" s="65"/>
      <c r="E15" s="66"/>
      <c r="F15" s="68">
        <v>18</v>
      </c>
    </row>
    <row r="16" spans="1:10" ht="18" customHeight="1" x14ac:dyDescent="0.2">
      <c r="A16" s="35" t="s">
        <v>23</v>
      </c>
      <c r="B16" s="64" t="s">
        <v>95</v>
      </c>
      <c r="C16" s="65"/>
      <c r="D16" s="65"/>
      <c r="E16" s="66"/>
      <c r="F16" s="68">
        <v>6</v>
      </c>
    </row>
    <row r="17" spans="1:12" ht="18" customHeight="1" x14ac:dyDescent="0.2">
      <c r="A17" s="35" t="s">
        <v>24</v>
      </c>
      <c r="B17" s="70" t="s">
        <v>96</v>
      </c>
      <c r="C17" s="71"/>
      <c r="D17" s="71"/>
      <c r="E17" s="72"/>
      <c r="F17" s="68">
        <v>5</v>
      </c>
      <c r="H17" s="69"/>
    </row>
    <row r="18" spans="1:12" ht="18" customHeight="1" x14ac:dyDescent="0.2">
      <c r="A18" s="35" t="s">
        <v>25</v>
      </c>
      <c r="B18" s="70" t="s">
        <v>97</v>
      </c>
      <c r="C18" s="71"/>
      <c r="D18" s="71"/>
      <c r="E18" s="72"/>
      <c r="F18" s="68">
        <v>32</v>
      </c>
    </row>
    <row r="19" spans="1:12" ht="18" customHeight="1" x14ac:dyDescent="0.2">
      <c r="A19" s="35" t="s">
        <v>26</v>
      </c>
      <c r="B19" s="70" t="s">
        <v>98</v>
      </c>
      <c r="C19" s="71"/>
      <c r="D19" s="71"/>
      <c r="E19" s="72"/>
      <c r="F19" s="68">
        <v>16</v>
      </c>
    </row>
    <row r="20" spans="1:12" ht="15" x14ac:dyDescent="0.2">
      <c r="A20" s="5"/>
      <c r="B20" s="233" t="s">
        <v>53</v>
      </c>
      <c r="C20" s="234"/>
      <c r="D20" s="234"/>
      <c r="E20" s="235"/>
      <c r="F20" s="73"/>
    </row>
    <row r="21" spans="1:12" ht="38.25" customHeight="1" x14ac:dyDescent="0.2">
      <c r="A21" s="7" t="s">
        <v>27</v>
      </c>
      <c r="B21" s="250" t="s">
        <v>14</v>
      </c>
      <c r="C21" s="251"/>
      <c r="D21" s="251"/>
      <c r="E21" s="252"/>
      <c r="F21" s="74">
        <v>49</v>
      </c>
      <c r="H21" s="75" t="s">
        <v>13</v>
      </c>
      <c r="I21" s="75"/>
      <c r="J21" s="75"/>
      <c r="K21" s="75"/>
      <c r="L21" s="75"/>
    </row>
    <row r="22" spans="1:12" ht="38.25" customHeight="1" x14ac:dyDescent="0.2">
      <c r="A22" s="7" t="s">
        <v>28</v>
      </c>
      <c r="B22" s="250" t="s">
        <v>15</v>
      </c>
      <c r="C22" s="251"/>
      <c r="D22" s="251"/>
      <c r="E22" s="252"/>
      <c r="F22" s="74">
        <v>3</v>
      </c>
    </row>
    <row r="23" spans="1:12" ht="38.25" customHeight="1" x14ac:dyDescent="0.2">
      <c r="A23" s="7" t="s">
        <v>29</v>
      </c>
      <c r="B23" s="250" t="s">
        <v>16</v>
      </c>
      <c r="C23" s="251"/>
      <c r="D23" s="251"/>
      <c r="E23" s="252"/>
      <c r="F23" s="74">
        <v>63</v>
      </c>
    </row>
    <row r="24" spans="1:12" ht="17.25" customHeight="1" x14ac:dyDescent="0.2">
      <c r="A24" s="5"/>
      <c r="B24" s="236" t="s">
        <v>65</v>
      </c>
      <c r="C24" s="237"/>
      <c r="D24" s="237"/>
      <c r="E24" s="238"/>
      <c r="F24" s="76"/>
    </row>
    <row r="25" spans="1:12" ht="16.5" customHeight="1" x14ac:dyDescent="0.2">
      <c r="A25" s="8">
        <v>4</v>
      </c>
      <c r="B25" s="249" t="s">
        <v>69</v>
      </c>
      <c r="C25" s="249"/>
      <c r="D25" s="249"/>
      <c r="E25" s="249"/>
      <c r="F25" s="248"/>
      <c r="H25" s="75" t="s">
        <v>33</v>
      </c>
      <c r="I25" s="75"/>
      <c r="J25" s="75"/>
      <c r="K25" s="75"/>
    </row>
    <row r="26" spans="1:12" ht="16.5" customHeight="1" x14ac:dyDescent="0.2">
      <c r="A26" s="77" t="s">
        <v>31</v>
      </c>
      <c r="B26" s="51" t="s">
        <v>6</v>
      </c>
      <c r="C26" s="52"/>
      <c r="D26" s="52"/>
      <c r="E26" s="53"/>
      <c r="F26" s="78">
        <v>34</v>
      </c>
      <c r="H26" s="2" t="s">
        <v>33</v>
      </c>
    </row>
    <row r="27" spans="1:12" ht="16.5" customHeight="1" x14ac:dyDescent="0.2">
      <c r="A27" s="77" t="s">
        <v>32</v>
      </c>
      <c r="B27" s="79" t="s">
        <v>7</v>
      </c>
      <c r="C27" s="80"/>
      <c r="D27" s="80"/>
      <c r="E27" s="81"/>
      <c r="F27" s="78">
        <v>166</v>
      </c>
      <c r="H27" s="2" t="s">
        <v>33</v>
      </c>
    </row>
    <row r="28" spans="1:12" ht="16.5" customHeight="1" x14ac:dyDescent="0.2">
      <c r="A28" s="77" t="s">
        <v>34</v>
      </c>
      <c r="B28" s="79" t="s">
        <v>8</v>
      </c>
      <c r="C28" s="80"/>
      <c r="D28" s="80"/>
      <c r="E28" s="81"/>
      <c r="F28" s="78">
        <v>1</v>
      </c>
      <c r="H28" s="2" t="s">
        <v>33</v>
      </c>
    </row>
    <row r="29" spans="1:12" ht="16.5" customHeight="1" x14ac:dyDescent="0.2">
      <c r="A29" s="77" t="s">
        <v>37</v>
      </c>
      <c r="B29" s="79" t="s">
        <v>9</v>
      </c>
      <c r="C29" s="80"/>
      <c r="D29" s="80"/>
      <c r="E29" s="81"/>
      <c r="F29" s="78">
        <v>0</v>
      </c>
      <c r="H29" s="2" t="s">
        <v>33</v>
      </c>
    </row>
    <row r="30" spans="1:12" ht="16.5" customHeight="1" x14ac:dyDescent="0.2">
      <c r="A30" s="77" t="s">
        <v>35</v>
      </c>
      <c r="B30" s="82" t="s">
        <v>5</v>
      </c>
      <c r="C30" s="83"/>
      <c r="D30" s="83"/>
      <c r="E30" s="84"/>
      <c r="F30" s="85">
        <f>SUM(F31:F39)</f>
        <v>0</v>
      </c>
      <c r="H30" s="2" t="s">
        <v>12</v>
      </c>
    </row>
    <row r="31" spans="1:12" ht="16.5" customHeight="1" x14ac:dyDescent="0.2">
      <c r="A31" s="77"/>
      <c r="B31" s="79" t="s">
        <v>42</v>
      </c>
      <c r="C31" s="80"/>
      <c r="D31" s="80"/>
      <c r="E31" s="81"/>
      <c r="F31" s="78">
        <v>0</v>
      </c>
    </row>
    <row r="32" spans="1:12" ht="16.5" customHeight="1" x14ac:dyDescent="0.2">
      <c r="A32" s="77"/>
      <c r="B32" s="79" t="s">
        <v>43</v>
      </c>
      <c r="C32" s="80"/>
      <c r="D32" s="80"/>
      <c r="E32" s="81"/>
      <c r="F32" s="78">
        <v>0</v>
      </c>
    </row>
    <row r="33" spans="1:8" ht="16.5" customHeight="1" x14ac:dyDescent="0.2">
      <c r="A33" s="77"/>
      <c r="B33" s="79" t="s">
        <v>44</v>
      </c>
      <c r="C33" s="80"/>
      <c r="D33" s="80"/>
      <c r="E33" s="81"/>
      <c r="F33" s="78">
        <v>0</v>
      </c>
    </row>
    <row r="34" spans="1:8" ht="16.5" customHeight="1" x14ac:dyDescent="0.2">
      <c r="A34" s="77"/>
      <c r="B34" s="79" t="s">
        <v>45</v>
      </c>
      <c r="C34" s="80"/>
      <c r="D34" s="80"/>
      <c r="E34" s="81"/>
      <c r="F34" s="78">
        <v>0</v>
      </c>
    </row>
    <row r="35" spans="1:8" ht="16.5" customHeight="1" x14ac:dyDescent="0.2">
      <c r="A35" s="77"/>
      <c r="B35" s="86" t="s">
        <v>46</v>
      </c>
      <c r="C35" s="87"/>
      <c r="D35" s="87"/>
      <c r="E35" s="88"/>
      <c r="F35" s="78">
        <v>0</v>
      </c>
    </row>
    <row r="36" spans="1:8" ht="16.5" customHeight="1" x14ac:dyDescent="0.2">
      <c r="A36" s="77"/>
      <c r="B36" s="86" t="s">
        <v>47</v>
      </c>
      <c r="C36" s="87"/>
      <c r="D36" s="87"/>
      <c r="E36" s="88"/>
      <c r="F36" s="78">
        <v>0</v>
      </c>
    </row>
    <row r="37" spans="1:8" ht="16.5" customHeight="1" x14ac:dyDescent="0.2">
      <c r="A37" s="77"/>
      <c r="B37" s="89" t="s">
        <v>48</v>
      </c>
      <c r="C37" s="90"/>
      <c r="D37" s="90"/>
      <c r="E37" s="91"/>
      <c r="F37" s="78">
        <v>0</v>
      </c>
    </row>
    <row r="38" spans="1:8" ht="16.5" customHeight="1" x14ac:dyDescent="0.2">
      <c r="A38" s="77"/>
      <c r="B38" s="89" t="s">
        <v>49</v>
      </c>
      <c r="C38" s="90"/>
      <c r="D38" s="90"/>
      <c r="E38" s="91"/>
      <c r="F38" s="78">
        <v>0</v>
      </c>
    </row>
    <row r="39" spans="1:8" ht="16.5" customHeight="1" x14ac:dyDescent="0.2">
      <c r="A39" s="77"/>
      <c r="B39" s="89" t="s">
        <v>62</v>
      </c>
      <c r="C39" s="90"/>
      <c r="D39" s="90"/>
      <c r="E39" s="91"/>
      <c r="F39" s="78">
        <v>0</v>
      </c>
    </row>
    <row r="40" spans="1:8" ht="16.5" customHeight="1" x14ac:dyDescent="0.2">
      <c r="A40" s="77" t="s">
        <v>36</v>
      </c>
      <c r="B40" s="89" t="s">
        <v>10</v>
      </c>
      <c r="C40" s="90"/>
      <c r="D40" s="90"/>
      <c r="E40" s="91"/>
      <c r="F40" s="92">
        <f>SUM(F41:F44)</f>
        <v>0</v>
      </c>
      <c r="H40" s="2" t="s">
        <v>33</v>
      </c>
    </row>
    <row r="41" spans="1:8" ht="16.5" customHeight="1" x14ac:dyDescent="0.2">
      <c r="A41" s="77"/>
      <c r="B41" s="89" t="s">
        <v>39</v>
      </c>
      <c r="C41" s="90"/>
      <c r="D41" s="90"/>
      <c r="E41" s="91"/>
      <c r="F41" s="93">
        <v>0</v>
      </c>
    </row>
    <row r="42" spans="1:8" ht="16.5" customHeight="1" x14ac:dyDescent="0.2">
      <c r="A42" s="77"/>
      <c r="B42" s="89" t="s">
        <v>40</v>
      </c>
      <c r="C42" s="90"/>
      <c r="D42" s="90"/>
      <c r="E42" s="91"/>
      <c r="F42" s="93">
        <v>0</v>
      </c>
    </row>
    <row r="43" spans="1:8" ht="16.5" customHeight="1" x14ac:dyDescent="0.2">
      <c r="A43" s="77"/>
      <c r="B43" s="89" t="s">
        <v>41</v>
      </c>
      <c r="C43" s="90"/>
      <c r="D43" s="90"/>
      <c r="E43" s="91"/>
      <c r="F43" s="93">
        <v>0</v>
      </c>
    </row>
    <row r="44" spans="1:8" ht="16.5" customHeight="1" x14ac:dyDescent="0.2">
      <c r="A44" s="77"/>
      <c r="B44" s="89" t="s">
        <v>62</v>
      </c>
      <c r="C44" s="90"/>
      <c r="D44" s="90"/>
      <c r="E44" s="91"/>
      <c r="F44" s="93">
        <v>0</v>
      </c>
    </row>
    <row r="45" spans="1:8" ht="16.5" customHeight="1" x14ac:dyDescent="0.2">
      <c r="A45" s="77" t="s">
        <v>38</v>
      </c>
      <c r="B45" s="94" t="s">
        <v>11</v>
      </c>
      <c r="C45" s="95"/>
      <c r="D45" s="95"/>
      <c r="E45" s="96"/>
      <c r="F45" s="93">
        <v>0</v>
      </c>
      <c r="H45" s="2" t="s">
        <v>33</v>
      </c>
    </row>
    <row r="46" spans="1:8" ht="16.5" customHeight="1" x14ac:dyDescent="0.2">
      <c r="A46" s="97" t="s">
        <v>50</v>
      </c>
      <c r="B46" s="98" t="s">
        <v>51</v>
      </c>
      <c r="C46" s="99"/>
      <c r="D46" s="99"/>
      <c r="E46" s="100"/>
      <c r="F46" s="93">
        <v>0</v>
      </c>
    </row>
    <row r="47" spans="1:8" ht="15" x14ac:dyDescent="0.2">
      <c r="A47" s="10"/>
      <c r="B47" s="101" t="s">
        <v>54</v>
      </c>
      <c r="C47" s="101"/>
      <c r="D47" s="101"/>
      <c r="E47" s="101"/>
      <c r="F47" s="102"/>
    </row>
    <row r="48" spans="1:8" ht="19.5" customHeight="1" x14ac:dyDescent="0.2">
      <c r="A48" s="11">
        <v>5</v>
      </c>
      <c r="B48" s="253" t="s">
        <v>70</v>
      </c>
      <c r="C48" s="253"/>
      <c r="D48" s="253"/>
      <c r="E48" s="253"/>
      <c r="F48" s="254"/>
    </row>
    <row r="49" spans="1:8" ht="17.25" customHeight="1" x14ac:dyDescent="0.2">
      <c r="A49" s="103" t="s">
        <v>55</v>
      </c>
      <c r="B49" s="104" t="s">
        <v>2</v>
      </c>
      <c r="C49" s="105"/>
      <c r="D49" s="106"/>
      <c r="E49" s="107"/>
      <c r="F49" s="108">
        <v>24</v>
      </c>
    </row>
    <row r="50" spans="1:8" ht="17.25" customHeight="1" x14ac:dyDescent="0.2">
      <c r="A50" s="103" t="s">
        <v>56</v>
      </c>
      <c r="B50" s="109" t="s">
        <v>3</v>
      </c>
      <c r="C50" s="110"/>
      <c r="D50" s="111"/>
      <c r="E50" s="112"/>
      <c r="F50" s="108">
        <v>27</v>
      </c>
    </row>
    <row r="51" spans="1:8" ht="17.25" customHeight="1" x14ac:dyDescent="0.2">
      <c r="A51" s="103" t="s">
        <v>57</v>
      </c>
      <c r="B51" s="239" t="s">
        <v>61</v>
      </c>
      <c r="C51" s="240"/>
      <c r="D51" s="111"/>
      <c r="E51" s="112"/>
      <c r="F51" s="108">
        <v>1</v>
      </c>
    </row>
    <row r="52" spans="1:8" ht="17.25" customHeight="1" x14ac:dyDescent="0.2">
      <c r="A52" s="103" t="s">
        <v>58</v>
      </c>
      <c r="B52" s="109" t="s">
        <v>4</v>
      </c>
      <c r="C52" s="110"/>
      <c r="D52" s="111"/>
      <c r="E52" s="112"/>
      <c r="F52" s="108">
        <v>0</v>
      </c>
    </row>
    <row r="53" spans="1:8" ht="17.25" customHeight="1" x14ac:dyDescent="0.2">
      <c r="A53" s="103" t="s">
        <v>59</v>
      </c>
      <c r="B53" s="109" t="s">
        <v>60</v>
      </c>
      <c r="C53" s="110"/>
      <c r="D53" s="111"/>
      <c r="E53" s="112"/>
      <c r="F53" s="108">
        <v>63</v>
      </c>
    </row>
    <row r="54" spans="1:8" ht="30" customHeight="1" x14ac:dyDescent="0.2">
      <c r="A54" s="241" t="s">
        <v>99</v>
      </c>
      <c r="B54" s="242"/>
      <c r="C54" s="242"/>
      <c r="D54" s="242"/>
      <c r="E54" s="243"/>
      <c r="F54" s="113" t="s">
        <v>1</v>
      </c>
    </row>
    <row r="55" spans="1:8" ht="19.5" customHeight="1" x14ac:dyDescent="0.2">
      <c r="A55" s="114" t="s">
        <v>100</v>
      </c>
      <c r="B55" s="222" t="s">
        <v>101</v>
      </c>
      <c r="C55" s="223"/>
      <c r="D55" s="223"/>
      <c r="E55" s="224"/>
      <c r="F55" s="115">
        <v>42</v>
      </c>
      <c r="G55" s="116" t="s">
        <v>102</v>
      </c>
      <c r="H55" s="116"/>
    </row>
    <row r="56" spans="1:8" ht="19.5" customHeight="1" x14ac:dyDescent="0.2">
      <c r="A56" s="114" t="s">
        <v>103</v>
      </c>
      <c r="B56" s="222" t="s">
        <v>104</v>
      </c>
      <c r="C56" s="223"/>
      <c r="D56" s="223"/>
      <c r="E56" s="224"/>
      <c r="F56" s="115">
        <v>0</v>
      </c>
      <c r="G56" s="116"/>
      <c r="H56" s="116"/>
    </row>
    <row r="57" spans="1:8" ht="19.5" customHeight="1" x14ac:dyDescent="0.2">
      <c r="A57" s="117"/>
      <c r="B57" s="228" t="s">
        <v>105</v>
      </c>
      <c r="C57" s="229"/>
      <c r="D57" s="229"/>
      <c r="E57" s="230"/>
      <c r="F57" s="118"/>
      <c r="G57" s="116"/>
      <c r="H57" s="116"/>
    </row>
    <row r="58" spans="1:8" ht="19.5" customHeight="1" x14ac:dyDescent="0.2">
      <c r="A58" s="114" t="s">
        <v>106</v>
      </c>
      <c r="B58" s="222" t="s">
        <v>107</v>
      </c>
      <c r="C58" s="223"/>
      <c r="D58" s="223"/>
      <c r="E58" s="224"/>
      <c r="F58" s="115">
        <v>0</v>
      </c>
      <c r="G58" s="116"/>
      <c r="H58" s="116"/>
    </row>
    <row r="59" spans="1:8" ht="19.5" customHeight="1" x14ac:dyDescent="0.2">
      <c r="A59" s="114" t="s">
        <v>108</v>
      </c>
      <c r="B59" s="222" t="s">
        <v>109</v>
      </c>
      <c r="C59" s="223"/>
      <c r="D59" s="223"/>
      <c r="E59" s="224"/>
      <c r="F59" s="115">
        <v>0</v>
      </c>
      <c r="G59" s="116"/>
      <c r="H59" s="116"/>
    </row>
    <row r="60" spans="1:8" ht="19.5" customHeight="1" x14ac:dyDescent="0.2">
      <c r="A60" s="114" t="s">
        <v>110</v>
      </c>
      <c r="B60" s="222" t="s">
        <v>111</v>
      </c>
      <c r="C60" s="223"/>
      <c r="D60" s="223"/>
      <c r="E60" s="224"/>
      <c r="F60" s="115">
        <v>0</v>
      </c>
      <c r="G60" s="116"/>
      <c r="H60" s="116"/>
    </row>
    <row r="61" spans="1:8" ht="32.25" customHeight="1" x14ac:dyDescent="0.2">
      <c r="A61" s="119" t="s">
        <v>112</v>
      </c>
      <c r="B61" s="225" t="s">
        <v>113</v>
      </c>
      <c r="C61" s="226"/>
      <c r="D61" s="226"/>
      <c r="E61" s="227"/>
      <c r="F61" s="120">
        <v>14</v>
      </c>
      <c r="G61" s="116"/>
      <c r="H61" s="116"/>
    </row>
    <row r="62" spans="1:8" ht="19.5" customHeight="1" x14ac:dyDescent="0.2">
      <c r="A62" s="119" t="s">
        <v>114</v>
      </c>
      <c r="B62" s="225" t="s">
        <v>115</v>
      </c>
      <c r="C62" s="226"/>
      <c r="D62" s="226"/>
      <c r="E62" s="227"/>
      <c r="F62" s="120">
        <v>0</v>
      </c>
      <c r="G62" s="116"/>
      <c r="H62" s="116"/>
    </row>
    <row r="63" spans="1:8" ht="19.5" customHeight="1" x14ac:dyDescent="0.2">
      <c r="A63" s="119" t="s">
        <v>116</v>
      </c>
      <c r="B63" s="225" t="s">
        <v>117</v>
      </c>
      <c r="C63" s="226"/>
      <c r="D63" s="226"/>
      <c r="E63" s="227"/>
      <c r="F63" s="120">
        <v>0</v>
      </c>
      <c r="G63" s="116"/>
      <c r="H63" s="116"/>
    </row>
    <row r="64" spans="1:8" ht="19.5" customHeight="1" x14ac:dyDescent="0.2">
      <c r="A64" s="121" t="s">
        <v>118</v>
      </c>
      <c r="B64" s="213" t="s">
        <v>119</v>
      </c>
      <c r="C64" s="214"/>
      <c r="D64" s="214"/>
      <c r="E64" s="215"/>
      <c r="F64" s="122">
        <v>0</v>
      </c>
      <c r="G64" s="116" t="s">
        <v>102</v>
      </c>
      <c r="H64" s="116"/>
    </row>
    <row r="65" spans="1:8" ht="19.5" customHeight="1" x14ac:dyDescent="0.2">
      <c r="A65" s="121" t="s">
        <v>120</v>
      </c>
      <c r="B65" s="213" t="s">
        <v>121</v>
      </c>
      <c r="C65" s="214"/>
      <c r="D65" s="214"/>
      <c r="E65" s="215"/>
      <c r="F65" s="122">
        <v>0</v>
      </c>
      <c r="G65" s="116"/>
      <c r="H65" s="116"/>
    </row>
    <row r="66" spans="1:8" ht="19.5" customHeight="1" x14ac:dyDescent="0.2">
      <c r="A66" s="121" t="s">
        <v>122</v>
      </c>
      <c r="B66" s="213" t="s">
        <v>123</v>
      </c>
      <c r="C66" s="214"/>
      <c r="D66" s="214"/>
      <c r="E66" s="215"/>
      <c r="F66" s="122">
        <v>0</v>
      </c>
      <c r="G66" s="116" t="s">
        <v>124</v>
      </c>
      <c r="H66" s="116"/>
    </row>
    <row r="67" spans="1:8" ht="19.5" customHeight="1" x14ac:dyDescent="0.2">
      <c r="A67" s="121" t="s">
        <v>125</v>
      </c>
      <c r="B67" s="213" t="s">
        <v>126</v>
      </c>
      <c r="C67" s="214"/>
      <c r="D67" s="214"/>
      <c r="E67" s="215"/>
      <c r="F67" s="122">
        <v>0</v>
      </c>
      <c r="G67" s="116"/>
      <c r="H67" s="116"/>
    </row>
    <row r="68" spans="1:8" ht="32.25" customHeight="1" x14ac:dyDescent="0.2">
      <c r="A68" s="123">
        <v>10</v>
      </c>
      <c r="B68" s="216" t="s">
        <v>127</v>
      </c>
      <c r="C68" s="217"/>
      <c r="D68" s="217"/>
      <c r="E68" s="218"/>
      <c r="F68" s="124">
        <v>14</v>
      </c>
      <c r="G68" s="116" t="s">
        <v>102</v>
      </c>
      <c r="H68" s="116"/>
    </row>
    <row r="69" spans="1:8" ht="19.5" customHeight="1" x14ac:dyDescent="0.2">
      <c r="A69" s="219" t="s">
        <v>128</v>
      </c>
      <c r="B69" s="220"/>
      <c r="C69" s="220"/>
      <c r="D69" s="220"/>
      <c r="E69" s="220"/>
      <c r="F69" s="221"/>
    </row>
    <row r="70" spans="1:8" ht="19.5" customHeight="1" x14ac:dyDescent="0.2"/>
    <row r="72" spans="1:8" ht="15.75" x14ac:dyDescent="0.2">
      <c r="A72" s="210" t="s">
        <v>129</v>
      </c>
      <c r="B72" s="210"/>
      <c r="C72" s="210"/>
      <c r="D72" s="210"/>
      <c r="E72" s="210"/>
      <c r="F72" s="210"/>
    </row>
    <row r="73" spans="1:8" ht="20.25" customHeight="1" x14ac:dyDescent="0.2">
      <c r="A73" s="203" t="s">
        <v>130</v>
      </c>
      <c r="B73" s="204"/>
      <c r="C73" s="126" t="s">
        <v>131</v>
      </c>
      <c r="D73" s="127" t="s">
        <v>132</v>
      </c>
      <c r="E73" s="205" t="s">
        <v>133</v>
      </c>
      <c r="F73" s="206"/>
    </row>
    <row r="74" spans="1:8" ht="20.25" customHeight="1" x14ac:dyDescent="0.2">
      <c r="A74" s="203" t="s">
        <v>134</v>
      </c>
      <c r="B74" s="204"/>
      <c r="C74" s="128" t="s">
        <v>135</v>
      </c>
      <c r="D74" s="127" t="s">
        <v>136</v>
      </c>
      <c r="E74" s="211">
        <v>2135316588</v>
      </c>
      <c r="F74" s="212"/>
    </row>
    <row r="75" spans="1:8" ht="20.25" customHeight="1" x14ac:dyDescent="0.2">
      <c r="A75" s="203" t="s">
        <v>137</v>
      </c>
      <c r="B75" s="204"/>
      <c r="C75" s="126" t="s">
        <v>138</v>
      </c>
      <c r="D75" s="127" t="s">
        <v>139</v>
      </c>
      <c r="E75" s="205"/>
      <c r="F75" s="206"/>
    </row>
    <row r="76" spans="1:8" ht="15.75" x14ac:dyDescent="0.2">
      <c r="A76" s="207" t="s">
        <v>140</v>
      </c>
      <c r="B76" s="207"/>
      <c r="C76" s="207"/>
      <c r="D76" s="207"/>
      <c r="E76" s="207"/>
      <c r="F76" s="207"/>
    </row>
    <row r="77" spans="1:8" ht="43.5" customHeight="1" x14ac:dyDescent="0.2">
      <c r="A77" s="208" t="s">
        <v>141</v>
      </c>
      <c r="B77" s="209"/>
      <c r="C77" s="209"/>
      <c r="D77" s="209"/>
      <c r="E77" s="209"/>
      <c r="F77" s="209"/>
    </row>
  </sheetData>
  <sheetProtection password="CB71" sheet="1" selectLockedCells="1" selectUnlockedCells="1"/>
  <mergeCells count="42">
    <mergeCell ref="B1:E1"/>
    <mergeCell ref="B2:E2"/>
    <mergeCell ref="B3:E3"/>
    <mergeCell ref="B4:E4"/>
    <mergeCell ref="B5:E5"/>
    <mergeCell ref="B6:E6"/>
    <mergeCell ref="B20:E20"/>
    <mergeCell ref="B24:E24"/>
    <mergeCell ref="B51:C51"/>
    <mergeCell ref="A54:E54"/>
    <mergeCell ref="A7:E7"/>
    <mergeCell ref="B8:E8"/>
    <mergeCell ref="B10:F10"/>
    <mergeCell ref="B25:F25"/>
    <mergeCell ref="B21:E21"/>
    <mergeCell ref="B22:E22"/>
    <mergeCell ref="B23:E23"/>
    <mergeCell ref="B48:F48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A69:F69"/>
    <mergeCell ref="A75:B75"/>
    <mergeCell ref="E75:F75"/>
    <mergeCell ref="A76:F76"/>
    <mergeCell ref="A77:F77"/>
    <mergeCell ref="A72:F72"/>
    <mergeCell ref="A73:B73"/>
    <mergeCell ref="E73:F73"/>
    <mergeCell ref="A74:B74"/>
    <mergeCell ref="E74:F74"/>
  </mergeCells>
  <hyperlinks>
    <hyperlink ref="C74" r:id="rId1" xr:uid="{3EAB645C-1BA1-463C-9A35-427E4B63FE17}"/>
  </hyperlinks>
  <printOptions horizontalCentered="1"/>
  <pageMargins left="0.25" right="0.25" top="0.5" bottom="0.5" header="0.3" footer="0.3"/>
  <pageSetup scale="87" fitToHeight="0" orientation="portrait" r:id="rId2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78"/>
  <sheetViews>
    <sheetView showGridLines="0" zoomScaleNormal="100" workbookViewId="0">
      <selection activeCell="F69" sqref="F69"/>
    </sheetView>
  </sheetViews>
  <sheetFormatPr defaultColWidth="9.28515625" defaultRowHeight="14.25" x14ac:dyDescent="0.2"/>
  <cols>
    <col min="1" max="1" width="5.7109375" style="12" bestFit="1" customWidth="1"/>
    <col min="2" max="2" width="26.140625" style="125" customWidth="1"/>
    <col min="3" max="3" width="36.140625" style="125" customWidth="1"/>
    <col min="4" max="5" width="26.140625" style="125" customWidth="1"/>
    <col min="6" max="6" width="9.28515625" style="2"/>
    <col min="7" max="7" width="12.85546875" style="2" bestFit="1" customWidth="1"/>
    <col min="8" max="16384" width="9.28515625" style="2"/>
  </cols>
  <sheetData>
    <row r="1" spans="1:10" ht="20.25" customHeight="1" x14ac:dyDescent="0.2">
      <c r="A1" s="50"/>
      <c r="B1" s="255" t="s">
        <v>63</v>
      </c>
      <c r="C1" s="255"/>
      <c r="D1" s="255"/>
      <c r="E1" s="255"/>
      <c r="F1" s="50"/>
    </row>
    <row r="2" spans="1:10" ht="18" customHeight="1" x14ac:dyDescent="0.2">
      <c r="A2" s="50"/>
      <c r="B2" s="255" t="s">
        <v>64</v>
      </c>
      <c r="C2" s="255"/>
      <c r="D2" s="255"/>
      <c r="E2" s="255"/>
      <c r="F2" s="50"/>
    </row>
    <row r="3" spans="1:10" ht="23.25" customHeight="1" x14ac:dyDescent="0.2">
      <c r="A3" s="49"/>
      <c r="B3" s="231" t="s">
        <v>66</v>
      </c>
      <c r="C3" s="231"/>
      <c r="D3" s="231"/>
      <c r="E3" s="231"/>
      <c r="F3" s="49"/>
    </row>
    <row r="4" spans="1:10" ht="15.75" customHeight="1" x14ac:dyDescent="0.2">
      <c r="B4" s="256" t="s">
        <v>89</v>
      </c>
      <c r="C4" s="256"/>
      <c r="D4" s="256"/>
      <c r="E4" s="256"/>
      <c r="F4" s="14"/>
    </row>
    <row r="5" spans="1:10" ht="15" customHeight="1" x14ac:dyDescent="0.2">
      <c r="A5" s="1"/>
      <c r="B5" s="257" t="s">
        <v>142</v>
      </c>
      <c r="C5" s="257"/>
      <c r="D5" s="257"/>
      <c r="E5" s="257"/>
    </row>
    <row r="6" spans="1:10" ht="15" x14ac:dyDescent="0.2">
      <c r="A6" s="1"/>
      <c r="B6" s="231" t="s">
        <v>71</v>
      </c>
      <c r="C6" s="232"/>
      <c r="D6" s="232"/>
      <c r="E6" s="232"/>
    </row>
    <row r="7" spans="1:10" ht="30" customHeight="1" x14ac:dyDescent="0.2">
      <c r="A7" s="241" t="s">
        <v>0</v>
      </c>
      <c r="B7" s="242"/>
      <c r="C7" s="242"/>
      <c r="D7" s="242"/>
      <c r="E7" s="243"/>
      <c r="F7" s="3" t="s">
        <v>1</v>
      </c>
    </row>
    <row r="8" spans="1:10" ht="31.5" customHeight="1" x14ac:dyDescent="0.2">
      <c r="A8" s="4">
        <v>1</v>
      </c>
      <c r="B8" s="244" t="s">
        <v>17</v>
      </c>
      <c r="C8" s="245"/>
      <c r="D8" s="245"/>
      <c r="E8" s="246"/>
      <c r="F8" s="60">
        <v>0</v>
      </c>
      <c r="G8" s="61">
        <f>F22+F23+F24</f>
        <v>0</v>
      </c>
      <c r="H8" s="62" t="s">
        <v>30</v>
      </c>
      <c r="I8" s="62"/>
      <c r="J8" s="62"/>
    </row>
    <row r="9" spans="1:10" ht="31.5" customHeight="1" x14ac:dyDescent="0.2">
      <c r="A9" s="270" t="s">
        <v>143</v>
      </c>
      <c r="B9" s="271"/>
      <c r="C9" s="271"/>
      <c r="D9" s="271"/>
      <c r="E9" s="271"/>
      <c r="F9" s="272"/>
      <c r="G9" s="61"/>
      <c r="H9" s="62"/>
      <c r="I9" s="62"/>
      <c r="J9" s="62"/>
    </row>
    <row r="10" spans="1:10" ht="15" x14ac:dyDescent="0.2">
      <c r="A10" s="5"/>
      <c r="B10" s="63" t="s">
        <v>52</v>
      </c>
      <c r="C10" s="63"/>
      <c r="D10" s="63"/>
      <c r="E10" s="63"/>
      <c r="F10" s="5"/>
      <c r="G10" s="61"/>
      <c r="H10" s="62"/>
      <c r="I10" s="62"/>
      <c r="J10" s="62"/>
    </row>
    <row r="11" spans="1:10" ht="32.25" customHeight="1" x14ac:dyDescent="0.2">
      <c r="A11" s="6">
        <v>2</v>
      </c>
      <c r="B11" s="247" t="s">
        <v>68</v>
      </c>
      <c r="C11" s="247"/>
      <c r="D11" s="247"/>
      <c r="E11" s="247"/>
      <c r="F11" s="248"/>
    </row>
    <row r="12" spans="1:10" ht="18" customHeight="1" x14ac:dyDescent="0.2">
      <c r="A12" s="35" t="s">
        <v>18</v>
      </c>
      <c r="B12" s="64" t="s">
        <v>90</v>
      </c>
      <c r="C12" s="65"/>
      <c r="D12" s="65"/>
      <c r="E12" s="66"/>
      <c r="F12" s="67">
        <v>0</v>
      </c>
    </row>
    <row r="13" spans="1:10" ht="18" customHeight="1" x14ac:dyDescent="0.2">
      <c r="A13" s="35" t="s">
        <v>19</v>
      </c>
      <c r="B13" s="64" t="s">
        <v>91</v>
      </c>
      <c r="C13" s="65"/>
      <c r="D13" s="65"/>
      <c r="E13" s="66"/>
      <c r="F13" s="68">
        <v>0</v>
      </c>
    </row>
    <row r="14" spans="1:10" ht="18" customHeight="1" x14ac:dyDescent="0.2">
      <c r="A14" s="35" t="s">
        <v>20</v>
      </c>
      <c r="B14" s="64" t="s">
        <v>92</v>
      </c>
      <c r="C14" s="65"/>
      <c r="D14" s="65"/>
      <c r="E14" s="66"/>
      <c r="F14" s="68">
        <v>0</v>
      </c>
      <c r="H14" s="69"/>
    </row>
    <row r="15" spans="1:10" ht="18" customHeight="1" x14ac:dyDescent="0.2">
      <c r="A15" s="35" t="s">
        <v>21</v>
      </c>
      <c r="B15" s="64" t="s">
        <v>93</v>
      </c>
      <c r="C15" s="65"/>
      <c r="D15" s="65"/>
      <c r="E15" s="66"/>
      <c r="F15" s="68">
        <v>0</v>
      </c>
    </row>
    <row r="16" spans="1:10" ht="18" customHeight="1" x14ac:dyDescent="0.2">
      <c r="A16" s="35" t="s">
        <v>22</v>
      </c>
      <c r="B16" s="64" t="s">
        <v>94</v>
      </c>
      <c r="C16" s="65"/>
      <c r="D16" s="65"/>
      <c r="E16" s="66"/>
      <c r="F16" s="68">
        <v>0</v>
      </c>
    </row>
    <row r="17" spans="1:12" ht="18" customHeight="1" x14ac:dyDescent="0.2">
      <c r="A17" s="35" t="s">
        <v>23</v>
      </c>
      <c r="B17" s="64" t="s">
        <v>95</v>
      </c>
      <c r="C17" s="65"/>
      <c r="D17" s="65"/>
      <c r="E17" s="66"/>
      <c r="F17" s="68">
        <v>0</v>
      </c>
    </row>
    <row r="18" spans="1:12" ht="18" customHeight="1" x14ac:dyDescent="0.2">
      <c r="A18" s="35" t="s">
        <v>24</v>
      </c>
      <c r="B18" s="70" t="s">
        <v>96</v>
      </c>
      <c r="C18" s="71"/>
      <c r="D18" s="71"/>
      <c r="E18" s="72"/>
      <c r="F18" s="68">
        <v>0</v>
      </c>
      <c r="H18" s="69"/>
    </row>
    <row r="19" spans="1:12" ht="18" customHeight="1" x14ac:dyDescent="0.2">
      <c r="A19" s="35" t="s">
        <v>25</v>
      </c>
      <c r="B19" s="70" t="s">
        <v>97</v>
      </c>
      <c r="C19" s="71"/>
      <c r="D19" s="71"/>
      <c r="E19" s="72"/>
      <c r="F19" s="68">
        <v>0</v>
      </c>
    </row>
    <row r="20" spans="1:12" ht="18" customHeight="1" x14ac:dyDescent="0.2">
      <c r="A20" s="35" t="s">
        <v>26</v>
      </c>
      <c r="B20" s="70" t="s">
        <v>98</v>
      </c>
      <c r="C20" s="71"/>
      <c r="D20" s="71"/>
      <c r="E20" s="72"/>
      <c r="F20" s="68">
        <v>0</v>
      </c>
    </row>
    <row r="21" spans="1:12" ht="15" x14ac:dyDescent="0.2">
      <c r="A21" s="5"/>
      <c r="B21" s="233" t="s">
        <v>53</v>
      </c>
      <c r="C21" s="234"/>
      <c r="D21" s="234"/>
      <c r="E21" s="235"/>
      <c r="F21" s="73"/>
    </row>
    <row r="22" spans="1:12" ht="38.25" customHeight="1" x14ac:dyDescent="0.2">
      <c r="A22" s="7" t="s">
        <v>27</v>
      </c>
      <c r="B22" s="250" t="s">
        <v>14</v>
      </c>
      <c r="C22" s="251"/>
      <c r="D22" s="251"/>
      <c r="E22" s="252"/>
      <c r="F22" s="74">
        <v>0</v>
      </c>
      <c r="H22" s="75" t="s">
        <v>13</v>
      </c>
      <c r="I22" s="75"/>
      <c r="J22" s="75"/>
      <c r="K22" s="75"/>
      <c r="L22" s="75"/>
    </row>
    <row r="23" spans="1:12" ht="38.25" customHeight="1" x14ac:dyDescent="0.2">
      <c r="A23" s="7" t="s">
        <v>28</v>
      </c>
      <c r="B23" s="250" t="s">
        <v>15</v>
      </c>
      <c r="C23" s="251"/>
      <c r="D23" s="251"/>
      <c r="E23" s="252"/>
      <c r="F23" s="74">
        <v>0</v>
      </c>
    </row>
    <row r="24" spans="1:12" ht="38.25" customHeight="1" x14ac:dyDescent="0.2">
      <c r="A24" s="7" t="s">
        <v>29</v>
      </c>
      <c r="B24" s="250" t="s">
        <v>16</v>
      </c>
      <c r="C24" s="251"/>
      <c r="D24" s="251"/>
      <c r="E24" s="252"/>
      <c r="F24" s="74">
        <v>0</v>
      </c>
    </row>
    <row r="25" spans="1:12" ht="17.25" customHeight="1" x14ac:dyDescent="0.2">
      <c r="A25" s="5"/>
      <c r="B25" s="236" t="s">
        <v>65</v>
      </c>
      <c r="C25" s="237"/>
      <c r="D25" s="237"/>
      <c r="E25" s="238"/>
      <c r="F25" s="76"/>
    </row>
    <row r="26" spans="1:12" ht="16.5" customHeight="1" x14ac:dyDescent="0.2">
      <c r="A26" s="8">
        <v>4</v>
      </c>
      <c r="B26" s="249" t="s">
        <v>69</v>
      </c>
      <c r="C26" s="249"/>
      <c r="D26" s="249"/>
      <c r="E26" s="249"/>
      <c r="F26" s="248"/>
      <c r="H26" s="75" t="s">
        <v>33</v>
      </c>
      <c r="I26" s="75"/>
      <c r="J26" s="75"/>
      <c r="K26" s="75"/>
    </row>
    <row r="27" spans="1:12" ht="16.5" customHeight="1" x14ac:dyDescent="0.2">
      <c r="A27" s="77" t="s">
        <v>31</v>
      </c>
      <c r="B27" s="51" t="s">
        <v>6</v>
      </c>
      <c r="C27" s="52"/>
      <c r="D27" s="52"/>
      <c r="E27" s="53"/>
      <c r="F27" s="78">
        <v>0</v>
      </c>
      <c r="H27" s="2" t="s">
        <v>33</v>
      </c>
    </row>
    <row r="28" spans="1:12" ht="16.5" customHeight="1" x14ac:dyDescent="0.2">
      <c r="A28" s="77" t="s">
        <v>32</v>
      </c>
      <c r="B28" s="79" t="s">
        <v>7</v>
      </c>
      <c r="C28" s="80"/>
      <c r="D28" s="80"/>
      <c r="E28" s="81"/>
      <c r="F28" s="78">
        <v>0</v>
      </c>
      <c r="H28" s="2" t="s">
        <v>33</v>
      </c>
    </row>
    <row r="29" spans="1:12" ht="16.5" customHeight="1" x14ac:dyDescent="0.2">
      <c r="A29" s="77" t="s">
        <v>34</v>
      </c>
      <c r="B29" s="79" t="s">
        <v>8</v>
      </c>
      <c r="C29" s="80"/>
      <c r="D29" s="80"/>
      <c r="E29" s="81"/>
      <c r="F29" s="78">
        <v>0</v>
      </c>
      <c r="H29" s="2" t="s">
        <v>33</v>
      </c>
    </row>
    <row r="30" spans="1:12" ht="16.5" customHeight="1" x14ac:dyDescent="0.2">
      <c r="A30" s="77" t="s">
        <v>37</v>
      </c>
      <c r="B30" s="79" t="s">
        <v>9</v>
      </c>
      <c r="C30" s="80"/>
      <c r="D30" s="80"/>
      <c r="E30" s="81"/>
      <c r="F30" s="78">
        <v>0</v>
      </c>
      <c r="H30" s="2" t="s">
        <v>33</v>
      </c>
    </row>
    <row r="31" spans="1:12" ht="16.5" customHeight="1" x14ac:dyDescent="0.2">
      <c r="A31" s="77" t="s">
        <v>35</v>
      </c>
      <c r="B31" s="82" t="s">
        <v>5</v>
      </c>
      <c r="C31" s="83"/>
      <c r="D31" s="83"/>
      <c r="E31" s="84"/>
      <c r="F31" s="85">
        <f>SUM(F32:F40)</f>
        <v>0</v>
      </c>
      <c r="H31" s="2" t="s">
        <v>12</v>
      </c>
    </row>
    <row r="32" spans="1:12" ht="16.5" customHeight="1" x14ac:dyDescent="0.2">
      <c r="A32" s="77"/>
      <c r="B32" s="79" t="s">
        <v>42</v>
      </c>
      <c r="C32" s="80"/>
      <c r="D32" s="80"/>
      <c r="E32" s="81"/>
      <c r="F32" s="78">
        <v>0</v>
      </c>
    </row>
    <row r="33" spans="1:8" ht="16.5" customHeight="1" x14ac:dyDescent="0.2">
      <c r="A33" s="77"/>
      <c r="B33" s="79" t="s">
        <v>43</v>
      </c>
      <c r="C33" s="80"/>
      <c r="D33" s="80"/>
      <c r="E33" s="81"/>
      <c r="F33" s="78">
        <v>0</v>
      </c>
    </row>
    <row r="34" spans="1:8" ht="16.5" customHeight="1" x14ac:dyDescent="0.2">
      <c r="A34" s="77"/>
      <c r="B34" s="79" t="s">
        <v>44</v>
      </c>
      <c r="C34" s="80"/>
      <c r="D34" s="80"/>
      <c r="E34" s="81"/>
      <c r="F34" s="78">
        <v>0</v>
      </c>
    </row>
    <row r="35" spans="1:8" ht="16.5" customHeight="1" x14ac:dyDescent="0.2">
      <c r="A35" s="77"/>
      <c r="B35" s="79" t="s">
        <v>45</v>
      </c>
      <c r="C35" s="80"/>
      <c r="D35" s="80"/>
      <c r="E35" s="81"/>
      <c r="F35" s="78">
        <v>0</v>
      </c>
    </row>
    <row r="36" spans="1:8" ht="16.5" customHeight="1" x14ac:dyDescent="0.2">
      <c r="A36" s="77"/>
      <c r="B36" s="86" t="s">
        <v>46</v>
      </c>
      <c r="C36" s="87"/>
      <c r="D36" s="87"/>
      <c r="E36" s="88"/>
      <c r="F36" s="78">
        <v>0</v>
      </c>
    </row>
    <row r="37" spans="1:8" ht="16.5" customHeight="1" x14ac:dyDescent="0.2">
      <c r="A37" s="77"/>
      <c r="B37" s="86" t="s">
        <v>47</v>
      </c>
      <c r="C37" s="87"/>
      <c r="D37" s="87"/>
      <c r="E37" s="88"/>
      <c r="F37" s="78">
        <v>0</v>
      </c>
    </row>
    <row r="38" spans="1:8" ht="16.5" customHeight="1" x14ac:dyDescent="0.2">
      <c r="A38" s="77"/>
      <c r="B38" s="89" t="s">
        <v>48</v>
      </c>
      <c r="C38" s="90"/>
      <c r="D38" s="90"/>
      <c r="E38" s="91"/>
      <c r="F38" s="78">
        <v>0</v>
      </c>
    </row>
    <row r="39" spans="1:8" ht="16.5" customHeight="1" x14ac:dyDescent="0.2">
      <c r="A39" s="77"/>
      <c r="B39" s="89" t="s">
        <v>49</v>
      </c>
      <c r="C39" s="90"/>
      <c r="D39" s="90"/>
      <c r="E39" s="91"/>
      <c r="F39" s="78">
        <v>0</v>
      </c>
    </row>
    <row r="40" spans="1:8" ht="16.5" customHeight="1" x14ac:dyDescent="0.2">
      <c r="A40" s="77"/>
      <c r="B40" s="89" t="s">
        <v>62</v>
      </c>
      <c r="C40" s="90"/>
      <c r="D40" s="90"/>
      <c r="E40" s="91"/>
      <c r="F40" s="78">
        <v>0</v>
      </c>
    </row>
    <row r="41" spans="1:8" ht="16.5" customHeight="1" x14ac:dyDescent="0.2">
      <c r="A41" s="77" t="s">
        <v>36</v>
      </c>
      <c r="B41" s="89" t="s">
        <v>10</v>
      </c>
      <c r="C41" s="90"/>
      <c r="D41" s="90"/>
      <c r="E41" s="91"/>
      <c r="F41" s="92">
        <f>SUM(F42:F45)</f>
        <v>0</v>
      </c>
      <c r="H41" s="2" t="s">
        <v>33</v>
      </c>
    </row>
    <row r="42" spans="1:8" ht="16.5" customHeight="1" x14ac:dyDescent="0.2">
      <c r="A42" s="77"/>
      <c r="B42" s="89" t="s">
        <v>39</v>
      </c>
      <c r="C42" s="90"/>
      <c r="D42" s="90"/>
      <c r="E42" s="91"/>
      <c r="F42" s="93">
        <v>0</v>
      </c>
    </row>
    <row r="43" spans="1:8" ht="16.5" customHeight="1" x14ac:dyDescent="0.2">
      <c r="A43" s="77"/>
      <c r="B43" s="89" t="s">
        <v>40</v>
      </c>
      <c r="C43" s="90"/>
      <c r="D43" s="90"/>
      <c r="E43" s="91"/>
      <c r="F43" s="93">
        <v>0</v>
      </c>
    </row>
    <row r="44" spans="1:8" ht="16.5" customHeight="1" x14ac:dyDescent="0.2">
      <c r="A44" s="77"/>
      <c r="B44" s="89" t="s">
        <v>41</v>
      </c>
      <c r="C44" s="90"/>
      <c r="D44" s="90"/>
      <c r="E44" s="91"/>
      <c r="F44" s="93">
        <v>0</v>
      </c>
    </row>
    <row r="45" spans="1:8" ht="16.5" customHeight="1" x14ac:dyDescent="0.2">
      <c r="A45" s="77"/>
      <c r="B45" s="89" t="s">
        <v>62</v>
      </c>
      <c r="C45" s="90"/>
      <c r="D45" s="90"/>
      <c r="E45" s="91"/>
      <c r="F45" s="93">
        <v>0</v>
      </c>
    </row>
    <row r="46" spans="1:8" ht="16.5" customHeight="1" x14ac:dyDescent="0.2">
      <c r="A46" s="77" t="s">
        <v>38</v>
      </c>
      <c r="B46" s="94" t="s">
        <v>11</v>
      </c>
      <c r="C46" s="95"/>
      <c r="D46" s="95"/>
      <c r="E46" s="96"/>
      <c r="F46" s="93">
        <v>0</v>
      </c>
      <c r="H46" s="2" t="s">
        <v>33</v>
      </c>
    </row>
    <row r="47" spans="1:8" ht="16.5" customHeight="1" x14ac:dyDescent="0.2">
      <c r="A47" s="97" t="s">
        <v>50</v>
      </c>
      <c r="B47" s="98" t="s">
        <v>51</v>
      </c>
      <c r="C47" s="99"/>
      <c r="D47" s="99"/>
      <c r="E47" s="100"/>
      <c r="F47" s="93">
        <v>0</v>
      </c>
    </row>
    <row r="48" spans="1:8" ht="15" x14ac:dyDescent="0.2">
      <c r="A48" s="10"/>
      <c r="B48" s="101" t="s">
        <v>54</v>
      </c>
      <c r="C48" s="101"/>
      <c r="D48" s="101"/>
      <c r="E48" s="101"/>
      <c r="F48" s="102"/>
    </row>
    <row r="49" spans="1:8" ht="19.5" customHeight="1" x14ac:dyDescent="0.2">
      <c r="A49" s="11">
        <v>5</v>
      </c>
      <c r="B49" s="253" t="s">
        <v>70</v>
      </c>
      <c r="C49" s="253"/>
      <c r="D49" s="253"/>
      <c r="E49" s="253"/>
      <c r="F49" s="254"/>
    </row>
    <row r="50" spans="1:8" ht="17.25" customHeight="1" x14ac:dyDescent="0.2">
      <c r="A50" s="103" t="s">
        <v>55</v>
      </c>
      <c r="B50" s="104" t="s">
        <v>2</v>
      </c>
      <c r="C50" s="105"/>
      <c r="D50" s="106"/>
      <c r="E50" s="107"/>
      <c r="F50" s="108">
        <v>0</v>
      </c>
    </row>
    <row r="51" spans="1:8" ht="17.25" customHeight="1" x14ac:dyDescent="0.2">
      <c r="A51" s="103" t="s">
        <v>56</v>
      </c>
      <c r="B51" s="109" t="s">
        <v>3</v>
      </c>
      <c r="C51" s="110"/>
      <c r="D51" s="111"/>
      <c r="E51" s="112"/>
      <c r="F51" s="108">
        <v>0</v>
      </c>
    </row>
    <row r="52" spans="1:8" ht="17.25" customHeight="1" x14ac:dyDescent="0.2">
      <c r="A52" s="103" t="s">
        <v>57</v>
      </c>
      <c r="B52" s="239" t="s">
        <v>61</v>
      </c>
      <c r="C52" s="240"/>
      <c r="D52" s="111"/>
      <c r="E52" s="112"/>
      <c r="F52" s="108">
        <v>0</v>
      </c>
    </row>
    <row r="53" spans="1:8" ht="17.25" customHeight="1" x14ac:dyDescent="0.2">
      <c r="A53" s="103" t="s">
        <v>58</v>
      </c>
      <c r="B53" s="109" t="s">
        <v>4</v>
      </c>
      <c r="C53" s="110"/>
      <c r="D53" s="111"/>
      <c r="E53" s="112"/>
      <c r="F53" s="108">
        <v>0</v>
      </c>
    </row>
    <row r="54" spans="1:8" ht="17.25" customHeight="1" x14ac:dyDescent="0.2">
      <c r="A54" s="103" t="s">
        <v>59</v>
      </c>
      <c r="B54" s="109" t="s">
        <v>60</v>
      </c>
      <c r="C54" s="110"/>
      <c r="D54" s="111"/>
      <c r="E54" s="112"/>
      <c r="F54" s="108">
        <v>0</v>
      </c>
    </row>
    <row r="55" spans="1:8" ht="30" customHeight="1" x14ac:dyDescent="0.2">
      <c r="A55" s="241" t="s">
        <v>99</v>
      </c>
      <c r="B55" s="242"/>
      <c r="C55" s="242"/>
      <c r="D55" s="242"/>
      <c r="E55" s="243"/>
      <c r="F55" s="113" t="s">
        <v>1</v>
      </c>
    </row>
    <row r="56" spans="1:8" ht="19.5" customHeight="1" x14ac:dyDescent="0.2">
      <c r="A56" s="114" t="s">
        <v>100</v>
      </c>
      <c r="B56" s="222" t="s">
        <v>101</v>
      </c>
      <c r="C56" s="223"/>
      <c r="D56" s="223"/>
      <c r="E56" s="224"/>
      <c r="F56" s="115">
        <v>32</v>
      </c>
      <c r="G56" s="116" t="s">
        <v>102</v>
      </c>
      <c r="H56" s="116"/>
    </row>
    <row r="57" spans="1:8" ht="19.5" customHeight="1" x14ac:dyDescent="0.2">
      <c r="A57" s="114" t="s">
        <v>103</v>
      </c>
      <c r="B57" s="222" t="s">
        <v>104</v>
      </c>
      <c r="C57" s="223"/>
      <c r="D57" s="223"/>
      <c r="E57" s="224"/>
      <c r="F57" s="115">
        <v>32</v>
      </c>
      <c r="G57" s="116"/>
      <c r="H57" s="116"/>
    </row>
    <row r="58" spans="1:8" ht="19.5" customHeight="1" x14ac:dyDescent="0.2">
      <c r="A58" s="117"/>
      <c r="B58" s="228" t="s">
        <v>105</v>
      </c>
      <c r="C58" s="229"/>
      <c r="D58" s="229"/>
      <c r="E58" s="230"/>
      <c r="F58" s="118"/>
      <c r="G58" s="116"/>
      <c r="H58" s="116"/>
    </row>
    <row r="59" spans="1:8" ht="19.5" customHeight="1" x14ac:dyDescent="0.2">
      <c r="A59" s="114" t="s">
        <v>106</v>
      </c>
      <c r="B59" s="222" t="s">
        <v>107</v>
      </c>
      <c r="C59" s="223"/>
      <c r="D59" s="223"/>
      <c r="E59" s="224"/>
      <c r="F59" s="115">
        <v>25</v>
      </c>
      <c r="G59" s="116"/>
      <c r="H59" s="116"/>
    </row>
    <row r="60" spans="1:8" ht="19.5" customHeight="1" x14ac:dyDescent="0.2">
      <c r="A60" s="114" t="s">
        <v>108</v>
      </c>
      <c r="B60" s="222" t="s">
        <v>109</v>
      </c>
      <c r="C60" s="223"/>
      <c r="D60" s="223"/>
      <c r="E60" s="224"/>
      <c r="F60" s="115">
        <v>25</v>
      </c>
      <c r="G60" s="116"/>
      <c r="H60" s="116"/>
    </row>
    <row r="61" spans="1:8" ht="19.5" customHeight="1" x14ac:dyDescent="0.2">
      <c r="A61" s="114" t="s">
        <v>110</v>
      </c>
      <c r="B61" s="222" t="s">
        <v>111</v>
      </c>
      <c r="C61" s="223"/>
      <c r="D61" s="223"/>
      <c r="E61" s="224"/>
      <c r="F61" s="115">
        <v>32</v>
      </c>
      <c r="G61" s="116"/>
      <c r="H61" s="116"/>
    </row>
    <row r="62" spans="1:8" ht="32.25" customHeight="1" x14ac:dyDescent="0.2">
      <c r="A62" s="119" t="s">
        <v>112</v>
      </c>
      <c r="B62" s="225" t="s">
        <v>113</v>
      </c>
      <c r="C62" s="226"/>
      <c r="D62" s="226"/>
      <c r="E62" s="227"/>
      <c r="F62" s="120">
        <v>6</v>
      </c>
      <c r="G62" s="116"/>
      <c r="H62" s="116"/>
    </row>
    <row r="63" spans="1:8" ht="19.5" customHeight="1" x14ac:dyDescent="0.2">
      <c r="A63" s="119" t="s">
        <v>114</v>
      </c>
      <c r="B63" s="225" t="s">
        <v>115</v>
      </c>
      <c r="C63" s="226"/>
      <c r="D63" s="226"/>
      <c r="E63" s="227"/>
      <c r="F63" s="120">
        <v>7</v>
      </c>
      <c r="G63" s="116"/>
      <c r="H63" s="116"/>
    </row>
    <row r="64" spans="1:8" ht="19.5" customHeight="1" x14ac:dyDescent="0.2">
      <c r="A64" s="119" t="s">
        <v>116</v>
      </c>
      <c r="B64" s="225" t="s">
        <v>117</v>
      </c>
      <c r="C64" s="226"/>
      <c r="D64" s="226"/>
      <c r="E64" s="227"/>
      <c r="F64" s="120">
        <v>0</v>
      </c>
      <c r="G64" s="116"/>
      <c r="H64" s="116"/>
    </row>
    <row r="65" spans="1:8" ht="19.5" customHeight="1" x14ac:dyDescent="0.2">
      <c r="A65" s="121" t="s">
        <v>118</v>
      </c>
      <c r="B65" s="213" t="s">
        <v>119</v>
      </c>
      <c r="C65" s="214"/>
      <c r="D65" s="214"/>
      <c r="E65" s="215"/>
      <c r="F65" s="122">
        <v>25</v>
      </c>
      <c r="G65" s="116" t="s">
        <v>102</v>
      </c>
      <c r="H65" s="116"/>
    </row>
    <row r="66" spans="1:8" ht="19.5" customHeight="1" x14ac:dyDescent="0.2">
      <c r="A66" s="121" t="s">
        <v>120</v>
      </c>
      <c r="B66" s="213" t="s">
        <v>121</v>
      </c>
      <c r="C66" s="214"/>
      <c r="D66" s="214"/>
      <c r="E66" s="215"/>
      <c r="F66" s="122">
        <v>25</v>
      </c>
      <c r="G66" s="116"/>
      <c r="H66" s="116"/>
    </row>
    <row r="67" spans="1:8" ht="19.5" customHeight="1" x14ac:dyDescent="0.2">
      <c r="A67" s="121" t="s">
        <v>122</v>
      </c>
      <c r="B67" s="213" t="s">
        <v>123</v>
      </c>
      <c r="C67" s="214"/>
      <c r="D67" s="214"/>
      <c r="E67" s="215"/>
      <c r="F67" s="122">
        <v>0</v>
      </c>
      <c r="G67" s="116" t="s">
        <v>124</v>
      </c>
      <c r="H67" s="116"/>
    </row>
    <row r="68" spans="1:8" ht="19.5" customHeight="1" x14ac:dyDescent="0.2">
      <c r="A68" s="121" t="s">
        <v>125</v>
      </c>
      <c r="B68" s="213" t="s">
        <v>126</v>
      </c>
      <c r="C68" s="214"/>
      <c r="D68" s="214"/>
      <c r="E68" s="215"/>
      <c r="F68" s="122">
        <v>0</v>
      </c>
      <c r="G68" s="116"/>
      <c r="H68" s="116"/>
    </row>
    <row r="69" spans="1:8" ht="32.25" customHeight="1" x14ac:dyDescent="0.2">
      <c r="A69" s="123">
        <v>10</v>
      </c>
      <c r="B69" s="216" t="s">
        <v>127</v>
      </c>
      <c r="C69" s="217"/>
      <c r="D69" s="217"/>
      <c r="E69" s="218"/>
      <c r="F69" s="124">
        <v>32</v>
      </c>
      <c r="G69" s="116" t="s">
        <v>102</v>
      </c>
      <c r="H69" s="116"/>
    </row>
    <row r="70" spans="1:8" ht="19.5" customHeight="1" x14ac:dyDescent="0.2">
      <c r="A70" s="219" t="s">
        <v>128</v>
      </c>
      <c r="B70" s="220"/>
      <c r="C70" s="220"/>
      <c r="D70" s="220"/>
      <c r="E70" s="220"/>
      <c r="F70" s="221"/>
    </row>
    <row r="71" spans="1:8" ht="19.5" customHeight="1" x14ac:dyDescent="0.2"/>
    <row r="73" spans="1:8" ht="15.75" customHeight="1" x14ac:dyDescent="0.25">
      <c r="A73" s="258" t="s">
        <v>129</v>
      </c>
      <c r="B73" s="259"/>
      <c r="C73" s="259"/>
      <c r="D73" s="259"/>
      <c r="E73" s="259"/>
      <c r="F73" s="260"/>
    </row>
    <row r="74" spans="1:8" ht="20.25" customHeight="1" x14ac:dyDescent="0.25">
      <c r="A74" s="261" t="s">
        <v>130</v>
      </c>
      <c r="B74" s="262"/>
      <c r="C74" s="129" t="s">
        <v>144</v>
      </c>
      <c r="D74" s="130" t="s">
        <v>132</v>
      </c>
      <c r="E74" s="263" t="s">
        <v>133</v>
      </c>
      <c r="F74" s="264"/>
    </row>
    <row r="75" spans="1:8" ht="20.25" customHeight="1" x14ac:dyDescent="0.25">
      <c r="A75" s="261" t="s">
        <v>134</v>
      </c>
      <c r="B75" s="262"/>
      <c r="C75" s="129" t="s">
        <v>135</v>
      </c>
      <c r="D75" s="130" t="s">
        <v>136</v>
      </c>
      <c r="E75" s="266" t="s">
        <v>145</v>
      </c>
      <c r="F75" s="264"/>
    </row>
    <row r="76" spans="1:8" ht="20.25" customHeight="1" x14ac:dyDescent="0.25">
      <c r="A76" s="261" t="s">
        <v>137</v>
      </c>
      <c r="B76" s="262"/>
      <c r="C76" s="129" t="s">
        <v>146</v>
      </c>
      <c r="D76" s="130" t="s">
        <v>139</v>
      </c>
      <c r="E76" s="263"/>
      <c r="F76" s="264"/>
    </row>
    <row r="77" spans="1:8" ht="15.75" customHeight="1" x14ac:dyDescent="0.25">
      <c r="A77" s="267" t="s">
        <v>140</v>
      </c>
      <c r="B77" s="268"/>
      <c r="C77" s="268"/>
      <c r="D77" s="268"/>
      <c r="E77" s="268"/>
      <c r="F77" s="269"/>
    </row>
    <row r="78" spans="1:8" ht="43.5" customHeight="1" x14ac:dyDescent="0.25">
      <c r="A78" s="265" t="s">
        <v>141</v>
      </c>
      <c r="B78" s="262"/>
      <c r="C78" s="262"/>
      <c r="D78" s="262"/>
      <c r="E78" s="262"/>
      <c r="F78" s="264"/>
    </row>
  </sheetData>
  <sheetProtection password="CB71" sheet="1" selectLockedCells="1" selectUnlockedCells="1"/>
  <mergeCells count="43">
    <mergeCell ref="B1:E1"/>
    <mergeCell ref="B2:E2"/>
    <mergeCell ref="B3:E3"/>
    <mergeCell ref="B4:E4"/>
    <mergeCell ref="B5:E5"/>
    <mergeCell ref="B6:E6"/>
    <mergeCell ref="B21:E21"/>
    <mergeCell ref="B22:E22"/>
    <mergeCell ref="B23:E23"/>
    <mergeCell ref="B8:E8"/>
    <mergeCell ref="A9:F9"/>
    <mergeCell ref="A7:E7"/>
    <mergeCell ref="B11:F11"/>
    <mergeCell ref="B24:E24"/>
    <mergeCell ref="B25:E25"/>
    <mergeCell ref="B26:F26"/>
    <mergeCell ref="B49:F49"/>
    <mergeCell ref="B52:C52"/>
    <mergeCell ref="A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A70:F70"/>
    <mergeCell ref="A73:F73"/>
    <mergeCell ref="A74:B74"/>
    <mergeCell ref="E74:F74"/>
    <mergeCell ref="A78:F78"/>
    <mergeCell ref="A75:B75"/>
    <mergeCell ref="E75:F75"/>
    <mergeCell ref="A76:B76"/>
    <mergeCell ref="E76:F76"/>
    <mergeCell ref="A77:F77"/>
  </mergeCells>
  <pageMargins left="0.7" right="0.7" top="0.75" bottom="0.75" header="0.3" footer="0.3"/>
  <pageSetup scale="77" orientation="portrait" r:id="rId1"/>
  <rowBreaks count="1" manualBreakCount="1">
    <brk id="46" max="5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77"/>
  <sheetViews>
    <sheetView showGridLines="0" topLeftCell="A8" zoomScaleNormal="100" zoomScaleSheetLayoutView="100" workbookViewId="0">
      <selection activeCell="A8" sqref="A1:XFD1048576"/>
    </sheetView>
  </sheetViews>
  <sheetFormatPr defaultColWidth="9.28515625" defaultRowHeight="14.25" x14ac:dyDescent="0.2"/>
  <cols>
    <col min="1" max="1" width="5.7109375" style="12" bestFit="1" customWidth="1"/>
    <col min="2" max="2" width="26.140625" style="125" customWidth="1"/>
    <col min="3" max="3" width="36.140625" style="125" customWidth="1"/>
    <col min="4" max="5" width="26.140625" style="125" customWidth="1"/>
    <col min="6" max="16384" width="9.28515625" style="2"/>
  </cols>
  <sheetData>
    <row r="1" spans="1:10" ht="20.25" customHeight="1" x14ac:dyDescent="0.2">
      <c r="A1" s="50"/>
      <c r="B1" s="255" t="s">
        <v>63</v>
      </c>
      <c r="C1" s="255"/>
      <c r="D1" s="255"/>
      <c r="E1" s="255"/>
      <c r="F1" s="50"/>
    </row>
    <row r="2" spans="1:10" ht="18" customHeight="1" x14ac:dyDescent="0.2">
      <c r="A2" s="50"/>
      <c r="B2" s="255" t="s">
        <v>64</v>
      </c>
      <c r="C2" s="255"/>
      <c r="D2" s="255"/>
      <c r="E2" s="255"/>
      <c r="F2" s="50"/>
    </row>
    <row r="3" spans="1:10" ht="23.25" customHeight="1" x14ac:dyDescent="0.2">
      <c r="A3" s="49"/>
      <c r="B3" s="231" t="s">
        <v>66</v>
      </c>
      <c r="C3" s="231"/>
      <c r="D3" s="231"/>
      <c r="E3" s="231"/>
      <c r="F3" s="49"/>
    </row>
    <row r="4" spans="1:10" ht="15.75" customHeight="1" x14ac:dyDescent="0.2">
      <c r="B4" s="256" t="s">
        <v>89</v>
      </c>
      <c r="C4" s="256"/>
      <c r="D4" s="256"/>
      <c r="E4" s="256"/>
      <c r="F4" s="14"/>
    </row>
    <row r="5" spans="1:10" ht="15" customHeight="1" x14ac:dyDescent="0.2">
      <c r="A5" s="1"/>
      <c r="B5" s="257" t="s">
        <v>72</v>
      </c>
      <c r="C5" s="257"/>
      <c r="D5" s="257"/>
      <c r="E5" s="257"/>
    </row>
    <row r="6" spans="1:10" ht="15" x14ac:dyDescent="0.2">
      <c r="A6" s="1"/>
      <c r="B6" s="231" t="s">
        <v>73</v>
      </c>
      <c r="C6" s="232"/>
      <c r="D6" s="232"/>
      <c r="E6" s="232"/>
    </row>
    <row r="7" spans="1:10" ht="30" customHeight="1" x14ac:dyDescent="0.2">
      <c r="A7" s="241" t="s">
        <v>0</v>
      </c>
      <c r="B7" s="242"/>
      <c r="C7" s="242"/>
      <c r="D7" s="242"/>
      <c r="E7" s="243"/>
      <c r="F7" s="3" t="s">
        <v>1</v>
      </c>
    </row>
    <row r="8" spans="1:10" ht="31.5" customHeight="1" x14ac:dyDescent="0.2">
      <c r="A8" s="4">
        <v>1</v>
      </c>
      <c r="B8" s="244" t="s">
        <v>17</v>
      </c>
      <c r="C8" s="245"/>
      <c r="D8" s="245"/>
      <c r="E8" s="246"/>
      <c r="F8" s="60">
        <v>36</v>
      </c>
      <c r="G8" s="61">
        <f>F21+F22+F23</f>
        <v>36</v>
      </c>
      <c r="H8" s="62" t="s">
        <v>30</v>
      </c>
      <c r="I8" s="62"/>
      <c r="J8" s="62"/>
    </row>
    <row r="9" spans="1:10" ht="15" x14ac:dyDescent="0.2">
      <c r="A9" s="5"/>
      <c r="B9" s="63" t="s">
        <v>52</v>
      </c>
      <c r="C9" s="63"/>
      <c r="D9" s="63"/>
      <c r="E9" s="63"/>
      <c r="F9" s="5"/>
      <c r="G9" s="61"/>
      <c r="H9" s="62"/>
      <c r="I9" s="62"/>
      <c r="J9" s="62"/>
    </row>
    <row r="10" spans="1:10" ht="32.25" customHeight="1" x14ac:dyDescent="0.2">
      <c r="A10" s="6">
        <v>2</v>
      </c>
      <c r="B10" s="247" t="s">
        <v>68</v>
      </c>
      <c r="C10" s="247"/>
      <c r="D10" s="247"/>
      <c r="E10" s="247"/>
      <c r="F10" s="248"/>
    </row>
    <row r="11" spans="1:10" ht="18" customHeight="1" x14ac:dyDescent="0.2">
      <c r="A11" s="35" t="s">
        <v>18</v>
      </c>
      <c r="B11" s="64" t="s">
        <v>90</v>
      </c>
      <c r="C11" s="65"/>
      <c r="D11" s="65"/>
      <c r="E11" s="66"/>
      <c r="F11" s="67">
        <v>0</v>
      </c>
    </row>
    <row r="12" spans="1:10" ht="18" customHeight="1" x14ac:dyDescent="0.2">
      <c r="A12" s="35" t="s">
        <v>19</v>
      </c>
      <c r="B12" s="64" t="s">
        <v>91</v>
      </c>
      <c r="C12" s="65"/>
      <c r="D12" s="65"/>
      <c r="E12" s="66"/>
      <c r="F12" s="68">
        <v>0</v>
      </c>
    </row>
    <row r="13" spans="1:10" ht="18" customHeight="1" x14ac:dyDescent="0.2">
      <c r="A13" s="35" t="s">
        <v>20</v>
      </c>
      <c r="B13" s="64" t="s">
        <v>92</v>
      </c>
      <c r="C13" s="65"/>
      <c r="D13" s="65"/>
      <c r="E13" s="66"/>
      <c r="F13" s="68">
        <v>0</v>
      </c>
      <c r="H13" s="69"/>
    </row>
    <row r="14" spans="1:10" ht="18" customHeight="1" x14ac:dyDescent="0.2">
      <c r="A14" s="35" t="s">
        <v>21</v>
      </c>
      <c r="B14" s="64" t="s">
        <v>93</v>
      </c>
      <c r="C14" s="65"/>
      <c r="D14" s="65"/>
      <c r="E14" s="66"/>
      <c r="F14" s="68">
        <v>14</v>
      </c>
    </row>
    <row r="15" spans="1:10" ht="18" customHeight="1" x14ac:dyDescent="0.2">
      <c r="A15" s="35" t="s">
        <v>22</v>
      </c>
      <c r="B15" s="64" t="s">
        <v>94</v>
      </c>
      <c r="C15" s="65"/>
      <c r="D15" s="65"/>
      <c r="E15" s="66"/>
      <c r="F15" s="68">
        <v>11</v>
      </c>
    </row>
    <row r="16" spans="1:10" ht="18" customHeight="1" x14ac:dyDescent="0.2">
      <c r="A16" s="35" t="s">
        <v>23</v>
      </c>
      <c r="B16" s="64" t="s">
        <v>95</v>
      </c>
      <c r="C16" s="65"/>
      <c r="D16" s="65"/>
      <c r="E16" s="66"/>
      <c r="F16" s="68">
        <v>10</v>
      </c>
    </row>
    <row r="17" spans="1:12" ht="18" customHeight="1" x14ac:dyDescent="0.2">
      <c r="A17" s="35" t="s">
        <v>24</v>
      </c>
      <c r="B17" s="70" t="s">
        <v>96</v>
      </c>
      <c r="C17" s="71"/>
      <c r="D17" s="71"/>
      <c r="E17" s="72"/>
      <c r="F17" s="68">
        <v>0</v>
      </c>
      <c r="H17" s="69"/>
    </row>
    <row r="18" spans="1:12" ht="18" customHeight="1" x14ac:dyDescent="0.2">
      <c r="A18" s="35" t="s">
        <v>25</v>
      </c>
      <c r="B18" s="70" t="s">
        <v>97</v>
      </c>
      <c r="C18" s="71"/>
      <c r="D18" s="71"/>
      <c r="E18" s="72"/>
      <c r="F18" s="68">
        <v>1</v>
      </c>
    </row>
    <row r="19" spans="1:12" ht="18" customHeight="1" x14ac:dyDescent="0.2">
      <c r="A19" s="35" t="s">
        <v>26</v>
      </c>
      <c r="B19" s="70" t="s">
        <v>98</v>
      </c>
      <c r="C19" s="71"/>
      <c r="D19" s="71"/>
      <c r="E19" s="72"/>
      <c r="F19" s="68">
        <v>0</v>
      </c>
    </row>
    <row r="20" spans="1:12" ht="15" x14ac:dyDescent="0.2">
      <c r="A20" s="5"/>
      <c r="B20" s="233" t="s">
        <v>53</v>
      </c>
      <c r="C20" s="234"/>
      <c r="D20" s="234"/>
      <c r="E20" s="235"/>
      <c r="F20" s="73"/>
    </row>
    <row r="21" spans="1:12" ht="38.25" customHeight="1" x14ac:dyDescent="0.2">
      <c r="A21" s="7" t="s">
        <v>27</v>
      </c>
      <c r="B21" s="250" t="s">
        <v>14</v>
      </c>
      <c r="C21" s="251"/>
      <c r="D21" s="251"/>
      <c r="E21" s="252"/>
      <c r="F21" s="74">
        <v>32</v>
      </c>
      <c r="H21" s="75" t="s">
        <v>13</v>
      </c>
      <c r="I21" s="75"/>
      <c r="J21" s="75"/>
      <c r="K21" s="75"/>
      <c r="L21" s="75"/>
    </row>
    <row r="22" spans="1:12" ht="38.25" customHeight="1" x14ac:dyDescent="0.2">
      <c r="A22" s="7" t="s">
        <v>28</v>
      </c>
      <c r="B22" s="250" t="s">
        <v>15</v>
      </c>
      <c r="C22" s="251"/>
      <c r="D22" s="251"/>
      <c r="E22" s="252"/>
      <c r="F22" s="74">
        <v>3</v>
      </c>
    </row>
    <row r="23" spans="1:12" ht="38.25" customHeight="1" x14ac:dyDescent="0.2">
      <c r="A23" s="7" t="s">
        <v>29</v>
      </c>
      <c r="B23" s="250" t="s">
        <v>16</v>
      </c>
      <c r="C23" s="251"/>
      <c r="D23" s="251"/>
      <c r="E23" s="252"/>
      <c r="F23" s="74">
        <v>1</v>
      </c>
    </row>
    <row r="24" spans="1:12" ht="17.25" customHeight="1" x14ac:dyDescent="0.2">
      <c r="A24" s="5"/>
      <c r="B24" s="236" t="s">
        <v>65</v>
      </c>
      <c r="C24" s="237"/>
      <c r="D24" s="237"/>
      <c r="E24" s="238"/>
      <c r="F24" s="76"/>
    </row>
    <row r="25" spans="1:12" ht="16.5" customHeight="1" x14ac:dyDescent="0.2">
      <c r="A25" s="8">
        <v>4</v>
      </c>
      <c r="B25" s="249" t="s">
        <v>69</v>
      </c>
      <c r="C25" s="249"/>
      <c r="D25" s="249"/>
      <c r="E25" s="249"/>
      <c r="F25" s="248"/>
      <c r="H25" s="75" t="s">
        <v>33</v>
      </c>
      <c r="I25" s="75"/>
      <c r="J25" s="75"/>
      <c r="K25" s="75"/>
    </row>
    <row r="26" spans="1:12" ht="16.5" customHeight="1" x14ac:dyDescent="0.2">
      <c r="A26" s="77" t="s">
        <v>31</v>
      </c>
      <c r="B26" s="51" t="s">
        <v>6</v>
      </c>
      <c r="C26" s="52"/>
      <c r="D26" s="52"/>
      <c r="E26" s="53"/>
      <c r="F26" s="78">
        <v>28</v>
      </c>
      <c r="H26" s="2" t="s">
        <v>33</v>
      </c>
    </row>
    <row r="27" spans="1:12" ht="16.5" customHeight="1" x14ac:dyDescent="0.2">
      <c r="A27" s="77" t="s">
        <v>32</v>
      </c>
      <c r="B27" s="79" t="s">
        <v>7</v>
      </c>
      <c r="C27" s="80"/>
      <c r="D27" s="80"/>
      <c r="E27" s="81"/>
      <c r="F27" s="78">
        <v>6</v>
      </c>
      <c r="H27" s="2" t="s">
        <v>33</v>
      </c>
    </row>
    <row r="28" spans="1:12" ht="16.5" customHeight="1" x14ac:dyDescent="0.2">
      <c r="A28" s="77" t="s">
        <v>34</v>
      </c>
      <c r="B28" s="79" t="s">
        <v>8</v>
      </c>
      <c r="C28" s="80"/>
      <c r="D28" s="80"/>
      <c r="E28" s="81"/>
      <c r="F28" s="78">
        <v>0</v>
      </c>
      <c r="H28" s="2" t="s">
        <v>33</v>
      </c>
    </row>
    <row r="29" spans="1:12" ht="16.5" customHeight="1" x14ac:dyDescent="0.2">
      <c r="A29" s="77" t="s">
        <v>37</v>
      </c>
      <c r="B29" s="79" t="s">
        <v>9</v>
      </c>
      <c r="C29" s="80"/>
      <c r="D29" s="80"/>
      <c r="E29" s="81"/>
      <c r="F29" s="78">
        <v>2</v>
      </c>
      <c r="H29" s="2" t="s">
        <v>33</v>
      </c>
    </row>
    <row r="30" spans="1:12" ht="16.5" customHeight="1" x14ac:dyDescent="0.2">
      <c r="A30" s="77" t="s">
        <v>35</v>
      </c>
      <c r="B30" s="82" t="s">
        <v>5</v>
      </c>
      <c r="C30" s="83"/>
      <c r="D30" s="83"/>
      <c r="E30" s="84"/>
      <c r="F30" s="85">
        <f>SUM(F31:F39)</f>
        <v>0</v>
      </c>
      <c r="H30" s="2" t="s">
        <v>12</v>
      </c>
    </row>
    <row r="31" spans="1:12" ht="16.5" customHeight="1" x14ac:dyDescent="0.2">
      <c r="A31" s="77"/>
      <c r="B31" s="79" t="s">
        <v>42</v>
      </c>
      <c r="C31" s="80"/>
      <c r="D31" s="80"/>
      <c r="E31" s="81"/>
      <c r="F31" s="78">
        <v>0</v>
      </c>
    </row>
    <row r="32" spans="1:12" ht="16.5" customHeight="1" x14ac:dyDescent="0.2">
      <c r="A32" s="77"/>
      <c r="B32" s="79" t="s">
        <v>43</v>
      </c>
      <c r="C32" s="80"/>
      <c r="D32" s="80"/>
      <c r="E32" s="81"/>
      <c r="F32" s="78">
        <v>0</v>
      </c>
    </row>
    <row r="33" spans="1:8" ht="16.5" customHeight="1" x14ac:dyDescent="0.2">
      <c r="A33" s="77"/>
      <c r="B33" s="79" t="s">
        <v>44</v>
      </c>
      <c r="C33" s="80"/>
      <c r="D33" s="80"/>
      <c r="E33" s="81"/>
      <c r="F33" s="78">
        <v>0</v>
      </c>
    </row>
    <row r="34" spans="1:8" ht="16.5" customHeight="1" x14ac:dyDescent="0.2">
      <c r="A34" s="77"/>
      <c r="B34" s="79" t="s">
        <v>45</v>
      </c>
      <c r="C34" s="80"/>
      <c r="D34" s="80"/>
      <c r="E34" s="81"/>
      <c r="F34" s="78">
        <v>0</v>
      </c>
    </row>
    <row r="35" spans="1:8" ht="16.5" customHeight="1" x14ac:dyDescent="0.2">
      <c r="A35" s="77"/>
      <c r="B35" s="86" t="s">
        <v>46</v>
      </c>
      <c r="C35" s="87"/>
      <c r="D35" s="87"/>
      <c r="E35" s="88"/>
      <c r="F35" s="78">
        <v>0</v>
      </c>
    </row>
    <row r="36" spans="1:8" ht="16.5" customHeight="1" x14ac:dyDescent="0.2">
      <c r="A36" s="77"/>
      <c r="B36" s="86" t="s">
        <v>47</v>
      </c>
      <c r="C36" s="87"/>
      <c r="D36" s="87"/>
      <c r="E36" s="88"/>
      <c r="F36" s="78">
        <v>0</v>
      </c>
    </row>
    <row r="37" spans="1:8" ht="16.5" customHeight="1" x14ac:dyDescent="0.2">
      <c r="A37" s="77"/>
      <c r="B37" s="89" t="s">
        <v>48</v>
      </c>
      <c r="C37" s="90"/>
      <c r="D37" s="90"/>
      <c r="E37" s="91"/>
      <c r="F37" s="78">
        <v>0</v>
      </c>
    </row>
    <row r="38" spans="1:8" ht="16.5" customHeight="1" x14ac:dyDescent="0.2">
      <c r="A38" s="77"/>
      <c r="B38" s="89" t="s">
        <v>49</v>
      </c>
      <c r="C38" s="90"/>
      <c r="D38" s="90"/>
      <c r="E38" s="91"/>
      <c r="F38" s="78">
        <v>0</v>
      </c>
    </row>
    <row r="39" spans="1:8" ht="16.5" customHeight="1" x14ac:dyDescent="0.2">
      <c r="A39" s="77"/>
      <c r="B39" s="89" t="s">
        <v>62</v>
      </c>
      <c r="C39" s="90"/>
      <c r="D39" s="90"/>
      <c r="E39" s="91"/>
      <c r="F39" s="78">
        <v>0</v>
      </c>
    </row>
    <row r="40" spans="1:8" ht="16.5" customHeight="1" x14ac:dyDescent="0.2">
      <c r="A40" s="77" t="s">
        <v>36</v>
      </c>
      <c r="B40" s="89" t="s">
        <v>10</v>
      </c>
      <c r="C40" s="90"/>
      <c r="D40" s="90"/>
      <c r="E40" s="91"/>
      <c r="F40" s="92">
        <f>SUM(F41:F44)</f>
        <v>0</v>
      </c>
      <c r="H40" s="2" t="s">
        <v>33</v>
      </c>
    </row>
    <row r="41" spans="1:8" ht="16.5" customHeight="1" x14ac:dyDescent="0.2">
      <c r="A41" s="77"/>
      <c r="B41" s="89" t="s">
        <v>39</v>
      </c>
      <c r="C41" s="90"/>
      <c r="D41" s="90"/>
      <c r="E41" s="91"/>
      <c r="F41" s="93">
        <v>0</v>
      </c>
    </row>
    <row r="42" spans="1:8" ht="16.5" customHeight="1" x14ac:dyDescent="0.2">
      <c r="A42" s="77"/>
      <c r="B42" s="89" t="s">
        <v>40</v>
      </c>
      <c r="C42" s="90"/>
      <c r="D42" s="90"/>
      <c r="E42" s="91"/>
      <c r="F42" s="93">
        <v>0</v>
      </c>
    </row>
    <row r="43" spans="1:8" ht="16.5" customHeight="1" x14ac:dyDescent="0.2">
      <c r="A43" s="77"/>
      <c r="B43" s="89" t="s">
        <v>41</v>
      </c>
      <c r="C43" s="90"/>
      <c r="D43" s="90"/>
      <c r="E43" s="91"/>
      <c r="F43" s="93">
        <v>0</v>
      </c>
    </row>
    <row r="44" spans="1:8" ht="16.5" customHeight="1" x14ac:dyDescent="0.2">
      <c r="A44" s="77"/>
      <c r="B44" s="89" t="s">
        <v>62</v>
      </c>
      <c r="C44" s="90"/>
      <c r="D44" s="90"/>
      <c r="E44" s="91"/>
      <c r="F44" s="93">
        <v>0</v>
      </c>
    </row>
    <row r="45" spans="1:8" ht="16.5" customHeight="1" x14ac:dyDescent="0.2">
      <c r="A45" s="77" t="s">
        <v>38</v>
      </c>
      <c r="B45" s="94" t="s">
        <v>11</v>
      </c>
      <c r="C45" s="95"/>
      <c r="D45" s="95"/>
      <c r="E45" s="96"/>
      <c r="F45" s="93">
        <v>0</v>
      </c>
      <c r="H45" s="2" t="s">
        <v>33</v>
      </c>
    </row>
    <row r="46" spans="1:8" ht="16.5" customHeight="1" x14ac:dyDescent="0.2">
      <c r="A46" s="97" t="s">
        <v>50</v>
      </c>
      <c r="B46" s="98" t="s">
        <v>51</v>
      </c>
      <c r="C46" s="99"/>
      <c r="D46" s="99"/>
      <c r="E46" s="100"/>
      <c r="F46" s="93">
        <v>0</v>
      </c>
    </row>
    <row r="47" spans="1:8" ht="15" x14ac:dyDescent="0.2">
      <c r="A47" s="10"/>
      <c r="B47" s="101" t="s">
        <v>54</v>
      </c>
      <c r="C47" s="101"/>
      <c r="D47" s="101"/>
      <c r="E47" s="101"/>
      <c r="F47" s="102"/>
    </row>
    <row r="48" spans="1:8" ht="19.5" customHeight="1" x14ac:dyDescent="0.2">
      <c r="A48" s="11">
        <v>5</v>
      </c>
      <c r="B48" s="253" t="s">
        <v>70</v>
      </c>
      <c r="C48" s="253"/>
      <c r="D48" s="253"/>
      <c r="E48" s="253"/>
      <c r="F48" s="254"/>
    </row>
    <row r="49" spans="1:8" ht="17.25" customHeight="1" x14ac:dyDescent="0.2">
      <c r="A49" s="103" t="s">
        <v>55</v>
      </c>
      <c r="B49" s="104" t="s">
        <v>2</v>
      </c>
      <c r="C49" s="105"/>
      <c r="D49" s="106"/>
      <c r="E49" s="107"/>
      <c r="F49" s="108">
        <v>13</v>
      </c>
    </row>
    <row r="50" spans="1:8" ht="17.25" customHeight="1" x14ac:dyDescent="0.2">
      <c r="A50" s="103" t="s">
        <v>56</v>
      </c>
      <c r="B50" s="109" t="s">
        <v>3</v>
      </c>
      <c r="C50" s="110"/>
      <c r="D50" s="111"/>
      <c r="E50" s="112"/>
      <c r="F50" s="108">
        <v>22</v>
      </c>
    </row>
    <row r="51" spans="1:8" ht="17.25" customHeight="1" x14ac:dyDescent="0.2">
      <c r="A51" s="103" t="s">
        <v>57</v>
      </c>
      <c r="B51" s="239" t="s">
        <v>61</v>
      </c>
      <c r="C51" s="240"/>
      <c r="D51" s="111"/>
      <c r="E51" s="112"/>
      <c r="F51" s="108">
        <v>0</v>
      </c>
    </row>
    <row r="52" spans="1:8" ht="17.25" customHeight="1" x14ac:dyDescent="0.2">
      <c r="A52" s="103" t="s">
        <v>58</v>
      </c>
      <c r="B52" s="109" t="s">
        <v>4</v>
      </c>
      <c r="C52" s="110"/>
      <c r="D52" s="111"/>
      <c r="E52" s="112"/>
      <c r="F52" s="108">
        <v>0</v>
      </c>
    </row>
    <row r="53" spans="1:8" ht="17.25" customHeight="1" x14ac:dyDescent="0.2">
      <c r="A53" s="103" t="s">
        <v>59</v>
      </c>
      <c r="B53" s="109" t="s">
        <v>60</v>
      </c>
      <c r="C53" s="110"/>
      <c r="D53" s="111"/>
      <c r="E53" s="112"/>
      <c r="F53" s="108">
        <v>1</v>
      </c>
    </row>
    <row r="54" spans="1:8" ht="30" customHeight="1" x14ac:dyDescent="0.2">
      <c r="A54" s="241" t="s">
        <v>99</v>
      </c>
      <c r="B54" s="242"/>
      <c r="C54" s="242"/>
      <c r="D54" s="242"/>
      <c r="E54" s="243"/>
      <c r="F54" s="113" t="s">
        <v>1</v>
      </c>
    </row>
    <row r="55" spans="1:8" ht="19.5" customHeight="1" x14ac:dyDescent="0.2">
      <c r="A55" s="114" t="s">
        <v>100</v>
      </c>
      <c r="B55" s="222" t="s">
        <v>101</v>
      </c>
      <c r="C55" s="223"/>
      <c r="D55" s="223"/>
      <c r="E55" s="224"/>
      <c r="F55" s="115">
        <v>36</v>
      </c>
      <c r="G55" s="116" t="s">
        <v>102</v>
      </c>
      <c r="H55" s="116"/>
    </row>
    <row r="56" spans="1:8" ht="19.5" customHeight="1" x14ac:dyDescent="0.2">
      <c r="A56" s="114" t="s">
        <v>103</v>
      </c>
      <c r="B56" s="222" t="s">
        <v>104</v>
      </c>
      <c r="C56" s="223"/>
      <c r="D56" s="223"/>
      <c r="E56" s="224"/>
      <c r="F56" s="115">
        <v>14</v>
      </c>
      <c r="G56" s="116"/>
      <c r="H56" s="116"/>
    </row>
    <row r="57" spans="1:8" ht="19.5" customHeight="1" x14ac:dyDescent="0.2">
      <c r="A57" s="117"/>
      <c r="B57" s="228" t="s">
        <v>105</v>
      </c>
      <c r="C57" s="229"/>
      <c r="D57" s="229"/>
      <c r="E57" s="230"/>
      <c r="F57" s="118"/>
      <c r="G57" s="116"/>
      <c r="H57" s="116"/>
    </row>
    <row r="58" spans="1:8" ht="19.5" customHeight="1" x14ac:dyDescent="0.2">
      <c r="A58" s="114" t="s">
        <v>106</v>
      </c>
      <c r="B58" s="222" t="s">
        <v>107</v>
      </c>
      <c r="C58" s="223"/>
      <c r="D58" s="223"/>
      <c r="E58" s="224"/>
      <c r="F58" s="115">
        <v>36</v>
      </c>
      <c r="G58" s="116"/>
      <c r="H58" s="116"/>
    </row>
    <row r="59" spans="1:8" ht="19.5" customHeight="1" x14ac:dyDescent="0.2">
      <c r="A59" s="114" t="s">
        <v>108</v>
      </c>
      <c r="B59" s="222" t="s">
        <v>109</v>
      </c>
      <c r="C59" s="223"/>
      <c r="D59" s="223"/>
      <c r="E59" s="224"/>
      <c r="F59" s="115">
        <v>36</v>
      </c>
      <c r="G59" s="116"/>
      <c r="H59" s="116"/>
    </row>
    <row r="60" spans="1:8" ht="19.5" customHeight="1" x14ac:dyDescent="0.2">
      <c r="A60" s="114" t="s">
        <v>110</v>
      </c>
      <c r="B60" s="222" t="s">
        <v>111</v>
      </c>
      <c r="C60" s="223"/>
      <c r="D60" s="223"/>
      <c r="E60" s="224"/>
      <c r="F60" s="115">
        <v>36</v>
      </c>
      <c r="G60" s="116"/>
      <c r="H60" s="116"/>
    </row>
    <row r="61" spans="1:8" ht="32.25" customHeight="1" x14ac:dyDescent="0.2">
      <c r="A61" s="119" t="s">
        <v>112</v>
      </c>
      <c r="B61" s="225" t="s">
        <v>113</v>
      </c>
      <c r="C61" s="226"/>
      <c r="D61" s="226"/>
      <c r="E61" s="227"/>
      <c r="F61" s="120">
        <v>46</v>
      </c>
      <c r="G61" s="116"/>
      <c r="H61" s="116"/>
    </row>
    <row r="62" spans="1:8" ht="19.5" customHeight="1" x14ac:dyDescent="0.2">
      <c r="A62" s="119" t="s">
        <v>114</v>
      </c>
      <c r="B62" s="225" t="s">
        <v>115</v>
      </c>
      <c r="C62" s="226"/>
      <c r="D62" s="226"/>
      <c r="E62" s="227"/>
      <c r="F62" s="120">
        <v>14</v>
      </c>
      <c r="G62" s="116"/>
      <c r="H62" s="116"/>
    </row>
    <row r="63" spans="1:8" ht="19.5" customHeight="1" x14ac:dyDescent="0.2">
      <c r="A63" s="119" t="s">
        <v>116</v>
      </c>
      <c r="B63" s="225" t="s">
        <v>117</v>
      </c>
      <c r="C63" s="226"/>
      <c r="D63" s="226"/>
      <c r="E63" s="227"/>
      <c r="F63" s="120">
        <v>0</v>
      </c>
      <c r="G63" s="116"/>
      <c r="H63" s="116"/>
    </row>
    <row r="64" spans="1:8" ht="19.5" customHeight="1" x14ac:dyDescent="0.2">
      <c r="A64" s="121" t="s">
        <v>118</v>
      </c>
      <c r="B64" s="213" t="s">
        <v>119</v>
      </c>
      <c r="C64" s="214"/>
      <c r="D64" s="214"/>
      <c r="E64" s="215"/>
      <c r="F64" s="122">
        <v>46</v>
      </c>
      <c r="G64" s="116" t="s">
        <v>102</v>
      </c>
      <c r="H64" s="116"/>
    </row>
    <row r="65" spans="1:8" ht="19.5" customHeight="1" x14ac:dyDescent="0.2">
      <c r="A65" s="121" t="s">
        <v>120</v>
      </c>
      <c r="B65" s="213" t="s">
        <v>121</v>
      </c>
      <c r="C65" s="214"/>
      <c r="D65" s="214"/>
      <c r="E65" s="215"/>
      <c r="F65" s="122">
        <v>3</v>
      </c>
      <c r="G65" s="116"/>
      <c r="H65" s="116"/>
    </row>
    <row r="66" spans="1:8" ht="19.5" customHeight="1" x14ac:dyDescent="0.2">
      <c r="A66" s="121" t="s">
        <v>122</v>
      </c>
      <c r="B66" s="213" t="s">
        <v>123</v>
      </c>
      <c r="C66" s="214"/>
      <c r="D66" s="214"/>
      <c r="E66" s="215"/>
      <c r="F66" s="122">
        <v>0</v>
      </c>
      <c r="G66" s="116" t="s">
        <v>124</v>
      </c>
      <c r="H66" s="116"/>
    </row>
    <row r="67" spans="1:8" ht="19.5" customHeight="1" x14ac:dyDescent="0.2">
      <c r="A67" s="121" t="s">
        <v>125</v>
      </c>
      <c r="B67" s="213" t="s">
        <v>126</v>
      </c>
      <c r="C67" s="214"/>
      <c r="D67" s="214"/>
      <c r="E67" s="215"/>
      <c r="F67" s="122">
        <v>6</v>
      </c>
      <c r="G67" s="116"/>
      <c r="H67" s="116"/>
    </row>
    <row r="68" spans="1:8" ht="32.25" customHeight="1" x14ac:dyDescent="0.2">
      <c r="A68" s="123">
        <v>10</v>
      </c>
      <c r="B68" s="216" t="s">
        <v>127</v>
      </c>
      <c r="C68" s="217"/>
      <c r="D68" s="217"/>
      <c r="E68" s="218"/>
      <c r="F68" s="124">
        <v>0</v>
      </c>
      <c r="G68" s="116" t="s">
        <v>102</v>
      </c>
      <c r="H68" s="116"/>
    </row>
    <row r="69" spans="1:8" ht="19.5" customHeight="1" x14ac:dyDescent="0.2">
      <c r="A69" s="219" t="s">
        <v>128</v>
      </c>
      <c r="B69" s="220"/>
      <c r="C69" s="220"/>
      <c r="D69" s="220"/>
      <c r="E69" s="220"/>
      <c r="F69" s="221"/>
    </row>
    <row r="70" spans="1:8" ht="19.5" customHeight="1" x14ac:dyDescent="0.2"/>
    <row r="72" spans="1:8" ht="15.75" x14ac:dyDescent="0.2">
      <c r="A72" s="210" t="s">
        <v>129</v>
      </c>
      <c r="B72" s="210"/>
      <c r="C72" s="210"/>
      <c r="D72" s="210"/>
      <c r="E72" s="210"/>
      <c r="F72" s="210"/>
    </row>
    <row r="73" spans="1:8" ht="20.25" customHeight="1" x14ac:dyDescent="0.2">
      <c r="A73" s="203" t="s">
        <v>130</v>
      </c>
      <c r="B73" s="204"/>
      <c r="C73" s="126" t="s">
        <v>147</v>
      </c>
      <c r="D73" s="127" t="s">
        <v>132</v>
      </c>
      <c r="E73" s="205" t="s">
        <v>133</v>
      </c>
      <c r="F73" s="206"/>
    </row>
    <row r="74" spans="1:8" ht="20.25" customHeight="1" x14ac:dyDescent="0.2">
      <c r="A74" s="203" t="s">
        <v>134</v>
      </c>
      <c r="B74" s="204"/>
      <c r="C74" s="126" t="s">
        <v>148</v>
      </c>
      <c r="D74" s="127" t="s">
        <v>136</v>
      </c>
      <c r="E74" s="211" t="s">
        <v>145</v>
      </c>
      <c r="F74" s="212"/>
    </row>
    <row r="75" spans="1:8" ht="20.25" customHeight="1" x14ac:dyDescent="0.2">
      <c r="A75" s="203" t="s">
        <v>137</v>
      </c>
      <c r="B75" s="204"/>
      <c r="C75" s="126" t="s">
        <v>149</v>
      </c>
      <c r="D75" s="127" t="s">
        <v>139</v>
      </c>
      <c r="E75" s="205" t="s">
        <v>150</v>
      </c>
      <c r="F75" s="206"/>
    </row>
    <row r="76" spans="1:8" ht="15.75" x14ac:dyDescent="0.2">
      <c r="A76" s="207" t="s">
        <v>140</v>
      </c>
      <c r="B76" s="207"/>
      <c r="C76" s="207"/>
      <c r="D76" s="207"/>
      <c r="E76" s="207"/>
      <c r="F76" s="207"/>
    </row>
    <row r="77" spans="1:8" ht="43.5" customHeight="1" x14ac:dyDescent="0.2">
      <c r="A77" s="208" t="s">
        <v>141</v>
      </c>
      <c r="B77" s="209"/>
      <c r="C77" s="209"/>
      <c r="D77" s="209"/>
      <c r="E77" s="209"/>
      <c r="F77" s="209"/>
    </row>
  </sheetData>
  <sheetProtection password="CB71" sheet="1" selectLockedCells="1" selectUnlockedCells="1"/>
  <mergeCells count="42">
    <mergeCell ref="B6:E6"/>
    <mergeCell ref="B1:E1"/>
    <mergeCell ref="B2:E2"/>
    <mergeCell ref="B3:E3"/>
    <mergeCell ref="B4:E4"/>
    <mergeCell ref="B5:E5"/>
    <mergeCell ref="B20:E20"/>
    <mergeCell ref="B24:E24"/>
    <mergeCell ref="A7:E7"/>
    <mergeCell ref="B8:E8"/>
    <mergeCell ref="B10:F10"/>
    <mergeCell ref="B51:C51"/>
    <mergeCell ref="B48:F48"/>
    <mergeCell ref="B21:E21"/>
    <mergeCell ref="B22:E22"/>
    <mergeCell ref="B23:E23"/>
    <mergeCell ref="B25:F25"/>
    <mergeCell ref="A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A75:B75"/>
    <mergeCell ref="E75:F75"/>
    <mergeCell ref="A76:F76"/>
    <mergeCell ref="A77:F77"/>
    <mergeCell ref="A69:F69"/>
    <mergeCell ref="A72:F72"/>
    <mergeCell ref="A73:B73"/>
    <mergeCell ref="E73:F73"/>
    <mergeCell ref="A74:B74"/>
    <mergeCell ref="E74:F74"/>
  </mergeCells>
  <pageMargins left="0.25" right="0.25" top="0.25" bottom="0.25" header="0.3" footer="0.3"/>
  <pageSetup scale="87" fitToHeight="2" orientation="portrait" r:id="rId1"/>
  <rowBreaks count="1" manualBreakCount="1">
    <brk id="4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77"/>
  <sheetViews>
    <sheetView showGridLines="0" zoomScaleNormal="100" workbookViewId="0">
      <selection activeCell="A54" sqref="A54:XFD77"/>
    </sheetView>
  </sheetViews>
  <sheetFormatPr defaultColWidth="9.28515625" defaultRowHeight="14.25" x14ac:dyDescent="0.2"/>
  <cols>
    <col min="1" max="1" width="5.7109375" style="12" bestFit="1" customWidth="1"/>
    <col min="2" max="2" width="26.140625" style="125" customWidth="1"/>
    <col min="3" max="3" width="36.140625" style="125" customWidth="1"/>
    <col min="4" max="5" width="26.140625" style="125" customWidth="1"/>
    <col min="6" max="16384" width="9.28515625" style="2"/>
  </cols>
  <sheetData>
    <row r="1" spans="1:10" ht="20.25" customHeight="1" x14ac:dyDescent="0.2">
      <c r="A1" s="50"/>
      <c r="B1" s="255" t="s">
        <v>63</v>
      </c>
      <c r="C1" s="255"/>
      <c r="D1" s="255"/>
      <c r="E1" s="255"/>
      <c r="F1" s="50"/>
    </row>
    <row r="2" spans="1:10" ht="18" customHeight="1" x14ac:dyDescent="0.2">
      <c r="A2" s="50"/>
      <c r="B2" s="255" t="s">
        <v>64</v>
      </c>
      <c r="C2" s="255"/>
      <c r="D2" s="255"/>
      <c r="E2" s="255"/>
      <c r="F2" s="50"/>
    </row>
    <row r="3" spans="1:10" ht="23.25" customHeight="1" x14ac:dyDescent="0.2">
      <c r="A3" s="49"/>
      <c r="B3" s="231" t="s">
        <v>66</v>
      </c>
      <c r="C3" s="231"/>
      <c r="D3" s="231"/>
      <c r="E3" s="231"/>
      <c r="F3" s="49"/>
    </row>
    <row r="4" spans="1:10" ht="15.75" customHeight="1" x14ac:dyDescent="0.2">
      <c r="B4" s="256" t="s">
        <v>89</v>
      </c>
      <c r="C4" s="256"/>
      <c r="D4" s="256"/>
      <c r="E4" s="256"/>
      <c r="F4" s="14"/>
    </row>
    <row r="5" spans="1:10" ht="15" customHeight="1" x14ac:dyDescent="0.2">
      <c r="A5" s="1"/>
      <c r="B5" s="257" t="s">
        <v>74</v>
      </c>
      <c r="C5" s="257"/>
      <c r="D5" s="257"/>
      <c r="E5" s="257"/>
    </row>
    <row r="6" spans="1:10" ht="15" x14ac:dyDescent="0.2">
      <c r="A6" s="1"/>
      <c r="B6" s="231" t="s">
        <v>75</v>
      </c>
      <c r="C6" s="232"/>
      <c r="D6" s="232"/>
      <c r="E6" s="232"/>
    </row>
    <row r="7" spans="1:10" ht="30" customHeight="1" x14ac:dyDescent="0.2">
      <c r="A7" s="241" t="s">
        <v>0</v>
      </c>
      <c r="B7" s="242"/>
      <c r="C7" s="242"/>
      <c r="D7" s="242"/>
      <c r="E7" s="243"/>
      <c r="F7" s="3" t="s">
        <v>1</v>
      </c>
    </row>
    <row r="8" spans="1:10" ht="31.5" customHeight="1" x14ac:dyDescent="0.2">
      <c r="A8" s="4">
        <v>1</v>
      </c>
      <c r="B8" s="244" t="s">
        <v>17</v>
      </c>
      <c r="C8" s="245"/>
      <c r="D8" s="245"/>
      <c r="E8" s="246"/>
      <c r="F8" s="60">
        <v>31</v>
      </c>
      <c r="G8" s="61">
        <f>F21+F22+F23</f>
        <v>31</v>
      </c>
      <c r="H8" s="62" t="s">
        <v>30</v>
      </c>
      <c r="I8" s="62"/>
      <c r="J8" s="62"/>
    </row>
    <row r="9" spans="1:10" ht="15" x14ac:dyDescent="0.2">
      <c r="A9" s="5"/>
      <c r="B9" s="63" t="s">
        <v>52</v>
      </c>
      <c r="C9" s="63"/>
      <c r="D9" s="63"/>
      <c r="E9" s="63"/>
      <c r="F9" s="5"/>
      <c r="G9" s="61"/>
      <c r="H9" s="62"/>
      <c r="I9" s="62"/>
      <c r="J9" s="62"/>
    </row>
    <row r="10" spans="1:10" ht="32.25" customHeight="1" x14ac:dyDescent="0.2">
      <c r="A10" s="6">
        <v>2</v>
      </c>
      <c r="B10" s="247" t="s">
        <v>68</v>
      </c>
      <c r="C10" s="247"/>
      <c r="D10" s="247"/>
      <c r="E10" s="247"/>
      <c r="F10" s="248"/>
    </row>
    <row r="11" spans="1:10" ht="18" customHeight="1" x14ac:dyDescent="0.2">
      <c r="A11" s="35" t="s">
        <v>18</v>
      </c>
      <c r="B11" s="64" t="s">
        <v>90</v>
      </c>
      <c r="C11" s="65"/>
      <c r="D11" s="65"/>
      <c r="E11" s="66"/>
      <c r="F11" s="67">
        <v>0</v>
      </c>
    </row>
    <row r="12" spans="1:10" ht="18" customHeight="1" x14ac:dyDescent="0.2">
      <c r="A12" s="35" t="s">
        <v>19</v>
      </c>
      <c r="B12" s="64" t="s">
        <v>91</v>
      </c>
      <c r="C12" s="65"/>
      <c r="D12" s="65"/>
      <c r="E12" s="66"/>
      <c r="F12" s="68">
        <v>0</v>
      </c>
    </row>
    <row r="13" spans="1:10" ht="18" customHeight="1" x14ac:dyDescent="0.2">
      <c r="A13" s="35" t="s">
        <v>20</v>
      </c>
      <c r="B13" s="64" t="s">
        <v>92</v>
      </c>
      <c r="C13" s="65"/>
      <c r="D13" s="65"/>
      <c r="E13" s="66"/>
      <c r="F13" s="68">
        <v>0</v>
      </c>
      <c r="H13" s="69"/>
    </row>
    <row r="14" spans="1:10" ht="18" customHeight="1" x14ac:dyDescent="0.2">
      <c r="A14" s="35" t="s">
        <v>21</v>
      </c>
      <c r="B14" s="64" t="s">
        <v>93</v>
      </c>
      <c r="C14" s="65"/>
      <c r="D14" s="65"/>
      <c r="E14" s="66"/>
      <c r="F14" s="68">
        <v>4</v>
      </c>
    </row>
    <row r="15" spans="1:10" ht="18" customHeight="1" x14ac:dyDescent="0.2">
      <c r="A15" s="35" t="s">
        <v>22</v>
      </c>
      <c r="B15" s="64" t="s">
        <v>94</v>
      </c>
      <c r="C15" s="65"/>
      <c r="D15" s="65"/>
      <c r="E15" s="66"/>
      <c r="F15" s="68">
        <v>0</v>
      </c>
    </row>
    <row r="16" spans="1:10" ht="18" customHeight="1" x14ac:dyDescent="0.2">
      <c r="A16" s="35" t="s">
        <v>23</v>
      </c>
      <c r="B16" s="64" t="s">
        <v>95</v>
      </c>
      <c r="C16" s="65"/>
      <c r="D16" s="65"/>
      <c r="E16" s="66"/>
      <c r="F16" s="68">
        <v>1</v>
      </c>
    </row>
    <row r="17" spans="1:12" ht="18" customHeight="1" x14ac:dyDescent="0.2">
      <c r="A17" s="35" t="s">
        <v>24</v>
      </c>
      <c r="B17" s="70" t="s">
        <v>96</v>
      </c>
      <c r="C17" s="71"/>
      <c r="D17" s="71"/>
      <c r="E17" s="72"/>
      <c r="F17" s="68">
        <v>5</v>
      </c>
      <c r="H17" s="69"/>
    </row>
    <row r="18" spans="1:12" ht="18" customHeight="1" x14ac:dyDescent="0.2">
      <c r="A18" s="35" t="s">
        <v>25</v>
      </c>
      <c r="B18" s="70" t="s">
        <v>97</v>
      </c>
      <c r="C18" s="71"/>
      <c r="D18" s="71"/>
      <c r="E18" s="72"/>
      <c r="F18" s="68">
        <v>14</v>
      </c>
    </row>
    <row r="19" spans="1:12" ht="18" customHeight="1" x14ac:dyDescent="0.2">
      <c r="A19" s="35" t="s">
        <v>26</v>
      </c>
      <c r="B19" s="70" t="s">
        <v>98</v>
      </c>
      <c r="C19" s="71"/>
      <c r="D19" s="71"/>
      <c r="E19" s="72"/>
      <c r="F19" s="68">
        <v>2</v>
      </c>
    </row>
    <row r="20" spans="1:12" ht="15" x14ac:dyDescent="0.2">
      <c r="A20" s="5"/>
      <c r="B20" s="233" t="s">
        <v>53</v>
      </c>
      <c r="C20" s="234"/>
      <c r="D20" s="234"/>
      <c r="E20" s="235"/>
      <c r="F20" s="73"/>
    </row>
    <row r="21" spans="1:12" ht="38.25" customHeight="1" x14ac:dyDescent="0.2">
      <c r="A21" s="7" t="s">
        <v>27</v>
      </c>
      <c r="B21" s="250" t="s">
        <v>14</v>
      </c>
      <c r="C21" s="251"/>
      <c r="D21" s="251"/>
      <c r="E21" s="252"/>
      <c r="F21" s="74">
        <v>5</v>
      </c>
      <c r="H21" s="75" t="s">
        <v>13</v>
      </c>
      <c r="I21" s="75"/>
      <c r="J21" s="75"/>
      <c r="K21" s="75"/>
      <c r="L21" s="75"/>
    </row>
    <row r="22" spans="1:12" ht="38.25" customHeight="1" x14ac:dyDescent="0.2">
      <c r="A22" s="7" t="s">
        <v>28</v>
      </c>
      <c r="B22" s="250" t="s">
        <v>15</v>
      </c>
      <c r="C22" s="251"/>
      <c r="D22" s="251"/>
      <c r="E22" s="252"/>
      <c r="F22" s="74">
        <v>0</v>
      </c>
    </row>
    <row r="23" spans="1:12" ht="38.25" customHeight="1" x14ac:dyDescent="0.2">
      <c r="A23" s="7" t="s">
        <v>29</v>
      </c>
      <c r="B23" s="250" t="s">
        <v>16</v>
      </c>
      <c r="C23" s="251"/>
      <c r="D23" s="251"/>
      <c r="E23" s="252"/>
      <c r="F23" s="74">
        <v>26</v>
      </c>
    </row>
    <row r="24" spans="1:12" ht="17.25" customHeight="1" x14ac:dyDescent="0.2">
      <c r="A24" s="5"/>
      <c r="B24" s="236" t="s">
        <v>65</v>
      </c>
      <c r="C24" s="237"/>
      <c r="D24" s="237"/>
      <c r="E24" s="238"/>
      <c r="F24" s="76"/>
    </row>
    <row r="25" spans="1:12" ht="16.5" customHeight="1" x14ac:dyDescent="0.2">
      <c r="A25" s="8">
        <v>4</v>
      </c>
      <c r="B25" s="249" t="s">
        <v>69</v>
      </c>
      <c r="C25" s="249"/>
      <c r="D25" s="249"/>
      <c r="E25" s="249"/>
      <c r="F25" s="248"/>
      <c r="H25" s="75" t="s">
        <v>33</v>
      </c>
      <c r="I25" s="75"/>
      <c r="J25" s="75"/>
      <c r="K25" s="75"/>
    </row>
    <row r="26" spans="1:12" ht="16.5" customHeight="1" x14ac:dyDescent="0.2">
      <c r="A26" s="77" t="s">
        <v>31</v>
      </c>
      <c r="B26" s="51" t="s">
        <v>6</v>
      </c>
      <c r="C26" s="52"/>
      <c r="D26" s="52"/>
      <c r="E26" s="53"/>
      <c r="F26" s="78">
        <v>5</v>
      </c>
      <c r="H26" s="2" t="s">
        <v>33</v>
      </c>
    </row>
    <row r="27" spans="1:12" ht="16.5" customHeight="1" x14ac:dyDescent="0.2">
      <c r="A27" s="77" t="s">
        <v>32</v>
      </c>
      <c r="B27" s="79" t="s">
        <v>7</v>
      </c>
      <c r="C27" s="80"/>
      <c r="D27" s="80"/>
      <c r="E27" s="81"/>
      <c r="F27" s="78">
        <v>0</v>
      </c>
      <c r="H27" s="2" t="s">
        <v>33</v>
      </c>
    </row>
    <row r="28" spans="1:12" ht="16.5" customHeight="1" x14ac:dyDescent="0.2">
      <c r="A28" s="77" t="s">
        <v>34</v>
      </c>
      <c r="B28" s="79" t="s">
        <v>8</v>
      </c>
      <c r="C28" s="80"/>
      <c r="D28" s="80"/>
      <c r="E28" s="81"/>
      <c r="F28" s="78">
        <v>0</v>
      </c>
      <c r="H28" s="2" t="s">
        <v>33</v>
      </c>
    </row>
    <row r="29" spans="1:12" ht="16.5" customHeight="1" x14ac:dyDescent="0.2">
      <c r="A29" s="77" t="s">
        <v>37</v>
      </c>
      <c r="B29" s="79" t="s">
        <v>9</v>
      </c>
      <c r="C29" s="80"/>
      <c r="D29" s="80"/>
      <c r="E29" s="81"/>
      <c r="F29" s="78">
        <v>0</v>
      </c>
      <c r="H29" s="2" t="s">
        <v>33</v>
      </c>
    </row>
    <row r="30" spans="1:12" ht="16.5" customHeight="1" x14ac:dyDescent="0.2">
      <c r="A30" s="77" t="s">
        <v>35</v>
      </c>
      <c r="B30" s="82" t="s">
        <v>5</v>
      </c>
      <c r="C30" s="83"/>
      <c r="D30" s="83"/>
      <c r="E30" s="84"/>
      <c r="F30" s="85">
        <f>SUM(F31:F39)</f>
        <v>0</v>
      </c>
      <c r="H30" s="2" t="s">
        <v>12</v>
      </c>
    </row>
    <row r="31" spans="1:12" ht="16.5" customHeight="1" x14ac:dyDescent="0.2">
      <c r="A31" s="77"/>
      <c r="B31" s="79" t="s">
        <v>42</v>
      </c>
      <c r="C31" s="80"/>
      <c r="D31" s="80"/>
      <c r="E31" s="81"/>
      <c r="F31" s="78">
        <v>0</v>
      </c>
    </row>
    <row r="32" spans="1:12" ht="16.5" customHeight="1" x14ac:dyDescent="0.2">
      <c r="A32" s="77"/>
      <c r="B32" s="79" t="s">
        <v>43</v>
      </c>
      <c r="C32" s="80"/>
      <c r="D32" s="80"/>
      <c r="E32" s="81"/>
      <c r="F32" s="78">
        <v>0</v>
      </c>
    </row>
    <row r="33" spans="1:8" ht="16.5" customHeight="1" x14ac:dyDescent="0.2">
      <c r="A33" s="77"/>
      <c r="B33" s="79" t="s">
        <v>44</v>
      </c>
      <c r="C33" s="80"/>
      <c r="D33" s="80"/>
      <c r="E33" s="81"/>
      <c r="F33" s="78">
        <v>0</v>
      </c>
    </row>
    <row r="34" spans="1:8" ht="16.5" customHeight="1" x14ac:dyDescent="0.2">
      <c r="A34" s="77"/>
      <c r="B34" s="79" t="s">
        <v>45</v>
      </c>
      <c r="C34" s="80"/>
      <c r="D34" s="80"/>
      <c r="E34" s="81"/>
      <c r="F34" s="78">
        <v>0</v>
      </c>
    </row>
    <row r="35" spans="1:8" ht="16.5" customHeight="1" x14ac:dyDescent="0.2">
      <c r="A35" s="77"/>
      <c r="B35" s="86" t="s">
        <v>46</v>
      </c>
      <c r="C35" s="87"/>
      <c r="D35" s="87"/>
      <c r="E35" s="88"/>
      <c r="F35" s="78">
        <v>0</v>
      </c>
    </row>
    <row r="36" spans="1:8" ht="16.5" customHeight="1" x14ac:dyDescent="0.2">
      <c r="A36" s="77"/>
      <c r="B36" s="86" t="s">
        <v>47</v>
      </c>
      <c r="C36" s="87"/>
      <c r="D36" s="87"/>
      <c r="E36" s="88"/>
      <c r="F36" s="78">
        <v>0</v>
      </c>
    </row>
    <row r="37" spans="1:8" ht="16.5" customHeight="1" x14ac:dyDescent="0.2">
      <c r="A37" s="77"/>
      <c r="B37" s="89" t="s">
        <v>48</v>
      </c>
      <c r="C37" s="90"/>
      <c r="D37" s="90"/>
      <c r="E37" s="91"/>
      <c r="F37" s="78">
        <v>0</v>
      </c>
    </row>
    <row r="38" spans="1:8" ht="16.5" customHeight="1" x14ac:dyDescent="0.2">
      <c r="A38" s="77"/>
      <c r="B38" s="89" t="s">
        <v>49</v>
      </c>
      <c r="C38" s="90"/>
      <c r="D38" s="90"/>
      <c r="E38" s="91"/>
      <c r="F38" s="78">
        <v>0</v>
      </c>
    </row>
    <row r="39" spans="1:8" ht="16.5" customHeight="1" x14ac:dyDescent="0.2">
      <c r="A39" s="77"/>
      <c r="B39" s="89" t="s">
        <v>62</v>
      </c>
      <c r="C39" s="90"/>
      <c r="D39" s="90"/>
      <c r="E39" s="91"/>
      <c r="F39" s="78">
        <v>0</v>
      </c>
    </row>
    <row r="40" spans="1:8" ht="16.5" customHeight="1" x14ac:dyDescent="0.2">
      <c r="A40" s="77" t="s">
        <v>36</v>
      </c>
      <c r="B40" s="89" t="s">
        <v>10</v>
      </c>
      <c r="C40" s="90"/>
      <c r="D40" s="90"/>
      <c r="E40" s="91"/>
      <c r="F40" s="92">
        <f>SUM(F41:F44)</f>
        <v>0</v>
      </c>
      <c r="H40" s="2" t="s">
        <v>33</v>
      </c>
    </row>
    <row r="41" spans="1:8" ht="16.5" customHeight="1" x14ac:dyDescent="0.2">
      <c r="A41" s="77"/>
      <c r="B41" s="89" t="s">
        <v>39</v>
      </c>
      <c r="C41" s="90"/>
      <c r="D41" s="90"/>
      <c r="E41" s="91"/>
      <c r="F41" s="93">
        <v>0</v>
      </c>
    </row>
    <row r="42" spans="1:8" ht="16.5" customHeight="1" x14ac:dyDescent="0.2">
      <c r="A42" s="77"/>
      <c r="B42" s="89" t="s">
        <v>40</v>
      </c>
      <c r="C42" s="90"/>
      <c r="D42" s="90"/>
      <c r="E42" s="91"/>
      <c r="F42" s="93">
        <v>0</v>
      </c>
    </row>
    <row r="43" spans="1:8" ht="16.5" customHeight="1" x14ac:dyDescent="0.2">
      <c r="A43" s="77"/>
      <c r="B43" s="89" t="s">
        <v>41</v>
      </c>
      <c r="C43" s="90"/>
      <c r="D43" s="90"/>
      <c r="E43" s="91"/>
      <c r="F43" s="93">
        <v>0</v>
      </c>
    </row>
    <row r="44" spans="1:8" ht="16.5" customHeight="1" x14ac:dyDescent="0.2">
      <c r="A44" s="77"/>
      <c r="B44" s="89" t="s">
        <v>62</v>
      </c>
      <c r="C44" s="90"/>
      <c r="D44" s="90"/>
      <c r="E44" s="91"/>
      <c r="F44" s="93">
        <v>0</v>
      </c>
    </row>
    <row r="45" spans="1:8" ht="16.5" customHeight="1" x14ac:dyDescent="0.2">
      <c r="A45" s="77" t="s">
        <v>38</v>
      </c>
      <c r="B45" s="94" t="s">
        <v>11</v>
      </c>
      <c r="C45" s="95"/>
      <c r="D45" s="95"/>
      <c r="E45" s="96"/>
      <c r="F45" s="93">
        <v>0</v>
      </c>
      <c r="H45" s="2" t="s">
        <v>33</v>
      </c>
    </row>
    <row r="46" spans="1:8" ht="16.5" customHeight="1" x14ac:dyDescent="0.2">
      <c r="A46" s="97" t="s">
        <v>50</v>
      </c>
      <c r="B46" s="98" t="s">
        <v>51</v>
      </c>
      <c r="C46" s="99"/>
      <c r="D46" s="99"/>
      <c r="E46" s="100"/>
      <c r="F46" s="93">
        <v>0</v>
      </c>
    </row>
    <row r="47" spans="1:8" ht="15" x14ac:dyDescent="0.2">
      <c r="A47" s="10"/>
      <c r="B47" s="101" t="s">
        <v>54</v>
      </c>
      <c r="C47" s="101"/>
      <c r="D47" s="101"/>
      <c r="E47" s="101"/>
      <c r="F47" s="102"/>
    </row>
    <row r="48" spans="1:8" ht="19.5" customHeight="1" x14ac:dyDescent="0.2">
      <c r="A48" s="11">
        <v>5</v>
      </c>
      <c r="B48" s="253" t="s">
        <v>70</v>
      </c>
      <c r="C48" s="253"/>
      <c r="D48" s="253"/>
      <c r="E48" s="253"/>
      <c r="F48" s="254"/>
    </row>
    <row r="49" spans="1:8" ht="17.25" customHeight="1" x14ac:dyDescent="0.2">
      <c r="A49" s="103" t="s">
        <v>55</v>
      </c>
      <c r="B49" s="104" t="s">
        <v>2</v>
      </c>
      <c r="C49" s="105"/>
      <c r="D49" s="106"/>
      <c r="E49" s="107"/>
      <c r="F49" s="108">
        <v>0</v>
      </c>
    </row>
    <row r="50" spans="1:8" ht="17.25" customHeight="1" x14ac:dyDescent="0.2">
      <c r="A50" s="103" t="s">
        <v>56</v>
      </c>
      <c r="B50" s="109" t="s">
        <v>3</v>
      </c>
      <c r="C50" s="110"/>
      <c r="D50" s="111"/>
      <c r="E50" s="112"/>
      <c r="F50" s="108">
        <v>8</v>
      </c>
    </row>
    <row r="51" spans="1:8" ht="17.25" customHeight="1" x14ac:dyDescent="0.2">
      <c r="A51" s="103" t="s">
        <v>57</v>
      </c>
      <c r="B51" s="239" t="s">
        <v>61</v>
      </c>
      <c r="C51" s="240"/>
      <c r="D51" s="111"/>
      <c r="E51" s="112"/>
      <c r="F51" s="108">
        <v>0</v>
      </c>
    </row>
    <row r="52" spans="1:8" ht="17.25" customHeight="1" x14ac:dyDescent="0.2">
      <c r="A52" s="103" t="s">
        <v>58</v>
      </c>
      <c r="B52" s="109" t="s">
        <v>4</v>
      </c>
      <c r="C52" s="110"/>
      <c r="D52" s="111"/>
      <c r="E52" s="112"/>
      <c r="F52" s="108">
        <v>0</v>
      </c>
    </row>
    <row r="53" spans="1:8" ht="17.25" customHeight="1" x14ac:dyDescent="0.2">
      <c r="A53" s="103" t="s">
        <v>59</v>
      </c>
      <c r="B53" s="109" t="s">
        <v>60</v>
      </c>
      <c r="C53" s="110"/>
      <c r="D53" s="111"/>
      <c r="E53" s="112"/>
      <c r="F53" s="108">
        <v>16</v>
      </c>
    </row>
    <row r="54" spans="1:8" ht="30" customHeight="1" x14ac:dyDescent="0.2">
      <c r="A54" s="241" t="s">
        <v>99</v>
      </c>
      <c r="B54" s="242"/>
      <c r="C54" s="242"/>
      <c r="D54" s="242"/>
      <c r="E54" s="243"/>
      <c r="F54" s="113" t="s">
        <v>1</v>
      </c>
    </row>
    <row r="55" spans="1:8" ht="19.5" customHeight="1" x14ac:dyDescent="0.2">
      <c r="A55" s="114" t="s">
        <v>100</v>
      </c>
      <c r="B55" s="222" t="s">
        <v>101</v>
      </c>
      <c r="C55" s="223"/>
      <c r="D55" s="223"/>
      <c r="E55" s="224"/>
      <c r="F55" s="115">
        <v>5</v>
      </c>
      <c r="G55" s="116" t="s">
        <v>102</v>
      </c>
      <c r="H55" s="116"/>
    </row>
    <row r="56" spans="1:8" ht="19.5" customHeight="1" x14ac:dyDescent="0.2">
      <c r="A56" s="114" t="s">
        <v>103</v>
      </c>
      <c r="B56" s="222" t="s">
        <v>104</v>
      </c>
      <c r="C56" s="223"/>
      <c r="D56" s="223"/>
      <c r="E56" s="224"/>
      <c r="F56" s="115">
        <v>44</v>
      </c>
      <c r="G56" s="116"/>
      <c r="H56" s="116"/>
    </row>
    <row r="57" spans="1:8" ht="19.5" customHeight="1" x14ac:dyDescent="0.2">
      <c r="A57" s="117"/>
      <c r="B57" s="228" t="s">
        <v>105</v>
      </c>
      <c r="C57" s="229"/>
      <c r="D57" s="229"/>
      <c r="E57" s="230"/>
      <c r="F57" s="118"/>
      <c r="G57" s="116"/>
      <c r="H57" s="116"/>
    </row>
    <row r="58" spans="1:8" ht="19.5" customHeight="1" x14ac:dyDescent="0.2">
      <c r="A58" s="114" t="s">
        <v>106</v>
      </c>
      <c r="B58" s="222" t="s">
        <v>107</v>
      </c>
      <c r="C58" s="223"/>
      <c r="D58" s="223"/>
      <c r="E58" s="224"/>
      <c r="F58" s="115">
        <v>49</v>
      </c>
      <c r="G58" s="116"/>
      <c r="H58" s="116"/>
    </row>
    <row r="59" spans="1:8" ht="19.5" customHeight="1" x14ac:dyDescent="0.2">
      <c r="A59" s="114" t="s">
        <v>108</v>
      </c>
      <c r="B59" s="222" t="s">
        <v>109</v>
      </c>
      <c r="C59" s="223"/>
      <c r="D59" s="223"/>
      <c r="E59" s="224"/>
      <c r="F59" s="115">
        <v>49</v>
      </c>
      <c r="G59" s="116"/>
      <c r="H59" s="116"/>
    </row>
    <row r="60" spans="1:8" ht="19.5" customHeight="1" x14ac:dyDescent="0.2">
      <c r="A60" s="114" t="s">
        <v>110</v>
      </c>
      <c r="B60" s="222" t="s">
        <v>111</v>
      </c>
      <c r="C60" s="223"/>
      <c r="D60" s="223"/>
      <c r="E60" s="224"/>
      <c r="F60" s="115">
        <v>49</v>
      </c>
      <c r="G60" s="116"/>
      <c r="H60" s="116"/>
    </row>
    <row r="61" spans="1:8" ht="32.25" customHeight="1" x14ac:dyDescent="0.2">
      <c r="A61" s="119" t="s">
        <v>112</v>
      </c>
      <c r="B61" s="225" t="s">
        <v>113</v>
      </c>
      <c r="C61" s="226"/>
      <c r="D61" s="226"/>
      <c r="E61" s="227"/>
      <c r="F61" s="120">
        <v>5</v>
      </c>
      <c r="G61" s="116"/>
      <c r="H61" s="116"/>
    </row>
    <row r="62" spans="1:8" ht="19.5" customHeight="1" x14ac:dyDescent="0.2">
      <c r="A62" s="119" t="s">
        <v>114</v>
      </c>
      <c r="B62" s="225" t="s">
        <v>115</v>
      </c>
      <c r="C62" s="226"/>
      <c r="D62" s="226"/>
      <c r="E62" s="227"/>
      <c r="F62" s="120">
        <v>49</v>
      </c>
      <c r="G62" s="116"/>
      <c r="H62" s="116"/>
    </row>
    <row r="63" spans="1:8" ht="19.5" customHeight="1" x14ac:dyDescent="0.2">
      <c r="A63" s="119" t="s">
        <v>116</v>
      </c>
      <c r="B63" s="225" t="s">
        <v>117</v>
      </c>
      <c r="C63" s="226"/>
      <c r="D63" s="226"/>
      <c r="E63" s="227"/>
      <c r="F63" s="120">
        <v>30</v>
      </c>
      <c r="G63" s="116"/>
      <c r="H63" s="116"/>
    </row>
    <row r="64" spans="1:8" ht="19.5" customHeight="1" x14ac:dyDescent="0.2">
      <c r="A64" s="121" t="s">
        <v>118</v>
      </c>
      <c r="B64" s="213" t="s">
        <v>119</v>
      </c>
      <c r="C64" s="214"/>
      <c r="D64" s="214"/>
      <c r="E64" s="215"/>
      <c r="F64" s="122">
        <v>60</v>
      </c>
      <c r="G64" s="116" t="s">
        <v>102</v>
      </c>
      <c r="H64" s="116"/>
    </row>
    <row r="65" spans="1:8" ht="19.5" customHeight="1" x14ac:dyDescent="0.2">
      <c r="A65" s="121" t="s">
        <v>120</v>
      </c>
      <c r="B65" s="213" t="s">
        <v>121</v>
      </c>
      <c r="C65" s="214"/>
      <c r="D65" s="214"/>
      <c r="E65" s="215"/>
      <c r="F65" s="122">
        <v>0</v>
      </c>
      <c r="G65" s="116"/>
      <c r="H65" s="116"/>
    </row>
    <row r="66" spans="1:8" ht="19.5" customHeight="1" x14ac:dyDescent="0.2">
      <c r="A66" s="121" t="s">
        <v>122</v>
      </c>
      <c r="B66" s="213" t="s">
        <v>123</v>
      </c>
      <c r="C66" s="214"/>
      <c r="D66" s="214"/>
      <c r="E66" s="215"/>
      <c r="F66" s="122">
        <v>3</v>
      </c>
      <c r="G66" s="116" t="s">
        <v>124</v>
      </c>
      <c r="H66" s="116"/>
    </row>
    <row r="67" spans="1:8" ht="19.5" customHeight="1" x14ac:dyDescent="0.2">
      <c r="A67" s="121" t="s">
        <v>125</v>
      </c>
      <c r="B67" s="213" t="s">
        <v>126</v>
      </c>
      <c r="C67" s="214"/>
      <c r="D67" s="214"/>
      <c r="E67" s="215"/>
      <c r="F67" s="122">
        <v>26</v>
      </c>
      <c r="G67" s="116"/>
      <c r="H67" s="116"/>
    </row>
    <row r="68" spans="1:8" ht="32.25" customHeight="1" x14ac:dyDescent="0.2">
      <c r="A68" s="123">
        <v>10</v>
      </c>
      <c r="B68" s="216" t="s">
        <v>127</v>
      </c>
      <c r="C68" s="217"/>
      <c r="D68" s="217"/>
      <c r="E68" s="218"/>
      <c r="F68" s="124">
        <v>75</v>
      </c>
      <c r="G68" s="116" t="s">
        <v>102</v>
      </c>
      <c r="H68" s="116"/>
    </row>
    <row r="69" spans="1:8" ht="19.5" customHeight="1" x14ac:dyDescent="0.2">
      <c r="A69" s="219" t="s">
        <v>128</v>
      </c>
      <c r="B69" s="220"/>
      <c r="C69" s="220"/>
      <c r="D69" s="220"/>
      <c r="E69" s="220"/>
      <c r="F69" s="221"/>
    </row>
    <row r="70" spans="1:8" ht="19.5" customHeight="1" x14ac:dyDescent="0.2"/>
    <row r="72" spans="1:8" ht="15.75" x14ac:dyDescent="0.2">
      <c r="A72" s="210" t="s">
        <v>129</v>
      </c>
      <c r="B72" s="210"/>
      <c r="C72" s="210"/>
      <c r="D72" s="210"/>
      <c r="E72" s="210"/>
      <c r="F72" s="210"/>
    </row>
    <row r="73" spans="1:8" ht="20.25" customHeight="1" x14ac:dyDescent="0.2">
      <c r="A73" s="203" t="s">
        <v>130</v>
      </c>
      <c r="B73" s="204"/>
      <c r="C73" s="126" t="s">
        <v>147</v>
      </c>
      <c r="D73" s="127" t="s">
        <v>132</v>
      </c>
      <c r="E73" s="205" t="s">
        <v>133</v>
      </c>
      <c r="F73" s="206"/>
    </row>
    <row r="74" spans="1:8" ht="20.25" customHeight="1" x14ac:dyDescent="0.2">
      <c r="A74" s="203" t="s">
        <v>134</v>
      </c>
      <c r="B74" s="204"/>
      <c r="C74" s="126" t="s">
        <v>135</v>
      </c>
      <c r="D74" s="127" t="s">
        <v>136</v>
      </c>
      <c r="E74" s="211" t="s">
        <v>145</v>
      </c>
      <c r="F74" s="212"/>
    </row>
    <row r="75" spans="1:8" ht="20.25" customHeight="1" x14ac:dyDescent="0.2">
      <c r="A75" s="203" t="s">
        <v>137</v>
      </c>
      <c r="B75" s="204"/>
      <c r="C75" s="126" t="s">
        <v>151</v>
      </c>
      <c r="D75" s="127"/>
      <c r="E75" s="205"/>
      <c r="F75" s="206"/>
    </row>
    <row r="76" spans="1:8" ht="15.75" x14ac:dyDescent="0.2">
      <c r="A76" s="207" t="s">
        <v>140</v>
      </c>
      <c r="B76" s="207"/>
      <c r="C76" s="207"/>
      <c r="D76" s="207"/>
      <c r="E76" s="207"/>
      <c r="F76" s="207"/>
    </row>
    <row r="77" spans="1:8" ht="43.5" customHeight="1" x14ac:dyDescent="0.2">
      <c r="A77" s="208" t="s">
        <v>141</v>
      </c>
      <c r="B77" s="209"/>
      <c r="C77" s="209"/>
      <c r="D77" s="209"/>
      <c r="E77" s="209"/>
      <c r="F77" s="209"/>
    </row>
  </sheetData>
  <sheetProtection password="CB71" sheet="1" selectLockedCells="1" selectUnlockedCells="1"/>
  <mergeCells count="42">
    <mergeCell ref="B6:E6"/>
    <mergeCell ref="B1:E1"/>
    <mergeCell ref="B2:E2"/>
    <mergeCell ref="B3:E3"/>
    <mergeCell ref="B4:E4"/>
    <mergeCell ref="B5:E5"/>
    <mergeCell ref="B20:E20"/>
    <mergeCell ref="B24:E24"/>
    <mergeCell ref="A7:E7"/>
    <mergeCell ref="B8:E8"/>
    <mergeCell ref="B10:F10"/>
    <mergeCell ref="B51:C51"/>
    <mergeCell ref="B48:F48"/>
    <mergeCell ref="B21:E21"/>
    <mergeCell ref="B22:E22"/>
    <mergeCell ref="B23:E23"/>
    <mergeCell ref="B25:F25"/>
    <mergeCell ref="A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A75:B75"/>
    <mergeCell ref="E75:F75"/>
    <mergeCell ref="A76:F76"/>
    <mergeCell ref="A77:F77"/>
    <mergeCell ref="A69:F69"/>
    <mergeCell ref="A72:F72"/>
    <mergeCell ref="A73:B73"/>
    <mergeCell ref="E73:F73"/>
    <mergeCell ref="A74:B74"/>
    <mergeCell ref="E74:F74"/>
  </mergeCells>
  <printOptions horizontalCentered="1"/>
  <pageMargins left="0.25" right="0.25" top="0.75" bottom="0.75" header="0.3" footer="0.3"/>
  <pageSetup scale="80" fitToHeight="2" orientation="portrait" r:id="rId1"/>
  <rowBreaks count="1" manualBreakCount="1">
    <brk id="46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B8F49-3A83-4D89-8DD5-B78B612623F4}">
  <dimension ref="A1:Y99"/>
  <sheetViews>
    <sheetView showGridLines="0" tabSelected="1" zoomScaleNormal="100" workbookViewId="0">
      <pane ySplit="7" topLeftCell="A8" activePane="bottomLeft" state="frozen"/>
      <selection pane="bottomLeft" activeCell="K9" sqref="K9"/>
    </sheetView>
  </sheetViews>
  <sheetFormatPr defaultColWidth="9.28515625" defaultRowHeight="14.25" x14ac:dyDescent="0.25"/>
  <cols>
    <col min="1" max="1" width="5.7109375" style="12" bestFit="1" customWidth="1"/>
    <col min="2" max="2" width="16.85546875" style="24" customWidth="1"/>
    <col min="3" max="3" width="33" style="24" customWidth="1"/>
    <col min="4" max="5" width="25.85546875" style="24" customWidth="1"/>
    <col min="6" max="13" width="10.42578125" style="16" customWidth="1"/>
    <col min="14" max="14" width="3.140625" style="140" customWidth="1"/>
    <col min="15" max="15" width="10.42578125" style="140" customWidth="1"/>
    <col min="16" max="16" width="3.140625" style="15" customWidth="1"/>
    <col min="17" max="16384" width="9.28515625" style="15"/>
  </cols>
  <sheetData>
    <row r="1" spans="1:24" ht="20.25" customHeight="1" x14ac:dyDescent="0.25">
      <c r="A1" s="255" t="s">
        <v>63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O1" s="150"/>
    </row>
    <row r="2" spans="1:24" ht="18" customHeight="1" x14ac:dyDescent="0.25">
      <c r="A2" s="255" t="s">
        <v>64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O2" s="150"/>
    </row>
    <row r="3" spans="1:24" ht="23.25" customHeight="1" x14ac:dyDescent="0.25">
      <c r="A3" s="257" t="s">
        <v>66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O3" s="151"/>
    </row>
    <row r="4" spans="1:24" ht="15.75" customHeight="1" x14ac:dyDescent="0.25">
      <c r="A4" s="280" t="str">
        <f>'Qtr 1'!Check74</f>
        <v>Grantee: The Reverence Project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O4" s="151"/>
    </row>
    <row r="5" spans="1:24" ht="15.75" customHeight="1" x14ac:dyDescent="0.25">
      <c r="A5" s="257" t="s">
        <v>88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O5" s="151"/>
    </row>
    <row r="6" spans="1:24" ht="21" customHeight="1" thickBot="1" x14ac:dyDescent="0.3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O6" s="152"/>
    </row>
    <row r="7" spans="1:24" ht="21" customHeight="1" thickBot="1" x14ac:dyDescent="0.3">
      <c r="A7" s="140"/>
      <c r="B7" s="140"/>
      <c r="C7" s="140"/>
      <c r="D7" s="140"/>
      <c r="E7" s="140"/>
      <c r="F7" s="141" t="s">
        <v>76</v>
      </c>
      <c r="G7" s="141" t="s">
        <v>77</v>
      </c>
      <c r="H7" s="141" t="s">
        <v>78</v>
      </c>
      <c r="I7" s="141" t="s">
        <v>79</v>
      </c>
      <c r="J7" s="141" t="s">
        <v>80</v>
      </c>
      <c r="K7" s="141" t="s">
        <v>81</v>
      </c>
      <c r="L7" s="141" t="s">
        <v>82</v>
      </c>
      <c r="M7" s="141" t="s">
        <v>83</v>
      </c>
      <c r="O7" s="153" t="s">
        <v>161</v>
      </c>
    </row>
    <row r="8" spans="1:24" s="140" customFormat="1" ht="30" customHeight="1" x14ac:dyDescent="0.25">
      <c r="A8" s="184" t="s">
        <v>0</v>
      </c>
      <c r="B8" s="185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7"/>
      <c r="N8" s="154"/>
      <c r="O8" s="155"/>
    </row>
    <row r="9" spans="1:24" ht="31.5" customHeight="1" x14ac:dyDescent="0.25">
      <c r="A9" s="4">
        <v>1</v>
      </c>
      <c r="B9" s="288" t="s">
        <v>17</v>
      </c>
      <c r="C9" s="289"/>
      <c r="D9" s="289"/>
      <c r="E9" s="290"/>
      <c r="F9" s="29">
        <f>'Qtr 1'!F8</f>
        <v>115</v>
      </c>
      <c r="G9" s="30">
        <f>'Qtr 2'!F8</f>
        <v>0</v>
      </c>
      <c r="H9" s="29">
        <f>'Qtr 3'!F8</f>
        <v>36</v>
      </c>
      <c r="I9" s="29">
        <f>'Qtr 4'!F8</f>
        <v>31</v>
      </c>
      <c r="J9" s="183">
        <v>30</v>
      </c>
      <c r="K9" s="13">
        <v>0</v>
      </c>
      <c r="L9" s="29">
        <v>0</v>
      </c>
      <c r="M9" s="29">
        <v>0</v>
      </c>
      <c r="O9" s="156">
        <f>SUM(F9:M9)</f>
        <v>212</v>
      </c>
      <c r="R9" s="41"/>
      <c r="S9" s="41"/>
      <c r="T9" s="41"/>
      <c r="U9" s="41"/>
      <c r="V9" s="41"/>
      <c r="W9" s="41"/>
      <c r="X9" s="41"/>
    </row>
    <row r="10" spans="1:24" ht="15" x14ac:dyDescent="0.25">
      <c r="A10" s="148"/>
      <c r="B10" s="148" t="s">
        <v>52</v>
      </c>
      <c r="C10" s="149"/>
      <c r="D10" s="149"/>
      <c r="E10" s="149"/>
      <c r="F10" s="25"/>
      <c r="G10" s="25"/>
      <c r="H10" s="25"/>
      <c r="I10" s="25"/>
      <c r="J10" s="25"/>
      <c r="K10" s="25"/>
      <c r="L10" s="25"/>
      <c r="M10" s="25"/>
      <c r="O10" s="157"/>
    </row>
    <row r="11" spans="1:24" s="140" customFormat="1" ht="32.25" customHeight="1" x14ac:dyDescent="0.25">
      <c r="A11" s="188">
        <v>2</v>
      </c>
      <c r="B11" s="189" t="s">
        <v>156</v>
      </c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1"/>
      <c r="N11" s="158"/>
      <c r="O11" s="159"/>
    </row>
    <row r="12" spans="1:24" ht="18" customHeight="1" x14ac:dyDescent="0.25">
      <c r="A12" s="6" t="s">
        <v>18</v>
      </c>
      <c r="B12" s="273" t="s">
        <v>90</v>
      </c>
      <c r="C12" s="274"/>
      <c r="D12" s="274"/>
      <c r="E12" s="275"/>
      <c r="F12" s="31">
        <v>0</v>
      </c>
      <c r="G12" s="31">
        <f>'Qtr 2'!F11</f>
        <v>0</v>
      </c>
      <c r="H12" s="31">
        <f>'Qtr 3'!F11</f>
        <v>0</v>
      </c>
      <c r="I12" s="31">
        <v>0</v>
      </c>
      <c r="J12" s="31">
        <v>0</v>
      </c>
      <c r="K12" s="18">
        <v>0</v>
      </c>
      <c r="L12" s="31">
        <v>0</v>
      </c>
      <c r="M12" s="31">
        <v>0</v>
      </c>
      <c r="O12" s="160">
        <f>SUM(F12:M12)</f>
        <v>0</v>
      </c>
      <c r="Q12" s="39" t="s">
        <v>84</v>
      </c>
      <c r="R12" s="40"/>
      <c r="S12" s="40"/>
      <c r="T12" s="40"/>
      <c r="U12" s="40"/>
      <c r="V12" s="40"/>
      <c r="W12" s="40"/>
      <c r="X12" s="40"/>
    </row>
    <row r="13" spans="1:24" ht="18" customHeight="1" x14ac:dyDescent="0.25">
      <c r="A13" s="6" t="s">
        <v>19</v>
      </c>
      <c r="B13" s="273" t="s">
        <v>91</v>
      </c>
      <c r="C13" s="274"/>
      <c r="D13" s="274"/>
      <c r="E13" s="275"/>
      <c r="F13" s="32">
        <v>0</v>
      </c>
      <c r="G13" s="32">
        <f>'Qtr 2'!F12</f>
        <v>0</v>
      </c>
      <c r="H13" s="31">
        <f>'Qtr 3'!F12</f>
        <v>0</v>
      </c>
      <c r="I13" s="31">
        <v>0</v>
      </c>
      <c r="J13" s="31">
        <v>0</v>
      </c>
      <c r="K13" s="18">
        <v>0</v>
      </c>
      <c r="L13" s="31">
        <v>0</v>
      </c>
      <c r="M13" s="31">
        <v>0</v>
      </c>
      <c r="O13" s="160">
        <f t="shared" ref="O13:O21" si="0">SUM(F13:M13)</f>
        <v>0</v>
      </c>
      <c r="Q13" s="42" t="s">
        <v>85</v>
      </c>
      <c r="R13" s="17"/>
      <c r="S13" s="17"/>
      <c r="T13" s="17"/>
      <c r="U13" s="17"/>
      <c r="V13" s="17"/>
      <c r="W13" s="17"/>
      <c r="X13" s="17"/>
    </row>
    <row r="14" spans="1:24" ht="18" customHeight="1" x14ac:dyDescent="0.25">
      <c r="A14" s="6" t="s">
        <v>20</v>
      </c>
      <c r="B14" s="273" t="s">
        <v>92</v>
      </c>
      <c r="C14" s="274"/>
      <c r="D14" s="274"/>
      <c r="E14" s="275"/>
      <c r="F14" s="32">
        <v>0</v>
      </c>
      <c r="G14" s="32">
        <f>'Qtr 2'!F13</f>
        <v>0</v>
      </c>
      <c r="H14" s="31">
        <f>'Qtr 3'!F13</f>
        <v>0</v>
      </c>
      <c r="I14" s="31">
        <v>0</v>
      </c>
      <c r="J14" s="31">
        <v>0</v>
      </c>
      <c r="K14" s="18">
        <v>0</v>
      </c>
      <c r="L14" s="31">
        <v>0</v>
      </c>
      <c r="M14" s="31">
        <v>0</v>
      </c>
      <c r="O14" s="160">
        <f t="shared" si="0"/>
        <v>0</v>
      </c>
      <c r="Q14" s="46" t="s">
        <v>87</v>
      </c>
      <c r="R14" s="47"/>
      <c r="S14" s="47"/>
      <c r="T14" s="47"/>
      <c r="U14" s="47"/>
      <c r="V14" s="47"/>
      <c r="W14" s="47"/>
      <c r="X14" s="47"/>
    </row>
    <row r="15" spans="1:24" ht="18" customHeight="1" x14ac:dyDescent="0.25">
      <c r="A15" s="6" t="s">
        <v>21</v>
      </c>
      <c r="B15" s="273" t="s">
        <v>93</v>
      </c>
      <c r="C15" s="274"/>
      <c r="D15" s="274"/>
      <c r="E15" s="275"/>
      <c r="F15" s="32">
        <v>17</v>
      </c>
      <c r="G15" s="32">
        <f>'Qtr 2'!F14</f>
        <v>0</v>
      </c>
      <c r="H15" s="31">
        <f>'Qtr 3'!F14</f>
        <v>14</v>
      </c>
      <c r="I15" s="31">
        <v>4</v>
      </c>
      <c r="J15" s="31">
        <v>9</v>
      </c>
      <c r="K15" s="18">
        <v>0</v>
      </c>
      <c r="L15" s="31">
        <v>0</v>
      </c>
      <c r="M15" s="31">
        <v>0</v>
      </c>
      <c r="O15" s="160">
        <f t="shared" si="0"/>
        <v>44</v>
      </c>
    </row>
    <row r="16" spans="1:24" ht="18" customHeight="1" x14ac:dyDescent="0.25">
      <c r="A16" s="6" t="s">
        <v>22</v>
      </c>
      <c r="B16" s="273" t="s">
        <v>94</v>
      </c>
      <c r="C16" s="274"/>
      <c r="D16" s="274"/>
      <c r="E16" s="275"/>
      <c r="F16" s="32">
        <v>21</v>
      </c>
      <c r="G16" s="32">
        <f>'Qtr 2'!F15</f>
        <v>0</v>
      </c>
      <c r="H16" s="31">
        <f>'Qtr 3'!F15</f>
        <v>11</v>
      </c>
      <c r="I16" s="31">
        <v>5</v>
      </c>
      <c r="J16" s="31">
        <v>17</v>
      </c>
      <c r="K16" s="18">
        <v>0</v>
      </c>
      <c r="L16" s="31">
        <v>0</v>
      </c>
      <c r="M16" s="31">
        <v>0</v>
      </c>
      <c r="O16" s="160">
        <f t="shared" si="0"/>
        <v>54</v>
      </c>
    </row>
    <row r="17" spans="1:25" ht="18" customHeight="1" x14ac:dyDescent="0.25">
      <c r="A17" s="6" t="s">
        <v>23</v>
      </c>
      <c r="B17" s="273" t="s">
        <v>95</v>
      </c>
      <c r="C17" s="274"/>
      <c r="D17" s="274"/>
      <c r="E17" s="275"/>
      <c r="F17" s="32">
        <v>6</v>
      </c>
      <c r="G17" s="32">
        <f>'Qtr 2'!F16</f>
        <v>0</v>
      </c>
      <c r="H17" s="31">
        <f>'Qtr 3'!F16</f>
        <v>10</v>
      </c>
      <c r="I17" s="31">
        <v>1</v>
      </c>
      <c r="J17" s="31">
        <v>0</v>
      </c>
      <c r="K17" s="18">
        <v>0</v>
      </c>
      <c r="L17" s="31">
        <v>0</v>
      </c>
      <c r="M17" s="31">
        <v>0</v>
      </c>
      <c r="O17" s="160">
        <f t="shared" si="0"/>
        <v>17</v>
      </c>
    </row>
    <row r="18" spans="1:25" ht="18" customHeight="1" x14ac:dyDescent="0.25">
      <c r="A18" s="6" t="s">
        <v>24</v>
      </c>
      <c r="B18" s="273" t="s">
        <v>96</v>
      </c>
      <c r="C18" s="274"/>
      <c r="D18" s="274"/>
      <c r="E18" s="275"/>
      <c r="F18" s="32">
        <v>5</v>
      </c>
      <c r="G18" s="32">
        <f>'Qtr 2'!F17</f>
        <v>0</v>
      </c>
      <c r="H18" s="31">
        <f>'Qtr 3'!F17</f>
        <v>0</v>
      </c>
      <c r="I18" s="31">
        <v>5</v>
      </c>
      <c r="J18" s="31">
        <v>0</v>
      </c>
      <c r="K18" s="18">
        <v>0</v>
      </c>
      <c r="L18" s="31">
        <v>0</v>
      </c>
      <c r="M18" s="31">
        <v>0</v>
      </c>
      <c r="O18" s="160">
        <f t="shared" si="0"/>
        <v>10</v>
      </c>
    </row>
    <row r="19" spans="1:25" ht="18" customHeight="1" x14ac:dyDescent="0.25">
      <c r="A19" s="6" t="s">
        <v>25</v>
      </c>
      <c r="B19" s="273" t="s">
        <v>97</v>
      </c>
      <c r="C19" s="274"/>
      <c r="D19" s="274"/>
      <c r="E19" s="275"/>
      <c r="F19" s="32">
        <v>23</v>
      </c>
      <c r="G19" s="32">
        <f>'Qtr 2'!F18</f>
        <v>0</v>
      </c>
      <c r="H19" s="31">
        <f>'Qtr 3'!F18</f>
        <v>1</v>
      </c>
      <c r="I19" s="31">
        <v>14</v>
      </c>
      <c r="J19" s="31">
        <v>4</v>
      </c>
      <c r="K19" s="18">
        <v>0</v>
      </c>
      <c r="L19" s="31">
        <v>0</v>
      </c>
      <c r="M19" s="31">
        <v>0</v>
      </c>
      <c r="O19" s="160">
        <f t="shared" si="0"/>
        <v>42</v>
      </c>
    </row>
    <row r="20" spans="1:25" ht="18" customHeight="1" x14ac:dyDescent="0.25">
      <c r="A20" s="6" t="s">
        <v>26</v>
      </c>
      <c r="B20" s="273" t="s">
        <v>98</v>
      </c>
      <c r="C20" s="274"/>
      <c r="D20" s="274"/>
      <c r="E20" s="275"/>
      <c r="F20" s="32">
        <v>23</v>
      </c>
      <c r="G20" s="32">
        <f>'Qtr 2'!F19</f>
        <v>0</v>
      </c>
      <c r="H20" s="31">
        <f>'Qtr 3'!F19</f>
        <v>0</v>
      </c>
      <c r="I20" s="31">
        <v>2</v>
      </c>
      <c r="J20" s="31">
        <v>0</v>
      </c>
      <c r="K20" s="18">
        <v>0</v>
      </c>
      <c r="L20" s="31">
        <v>0</v>
      </c>
      <c r="M20" s="31">
        <v>0</v>
      </c>
      <c r="O20" s="160">
        <f t="shared" si="0"/>
        <v>25</v>
      </c>
    </row>
    <row r="21" spans="1:25" ht="18" customHeight="1" x14ac:dyDescent="0.25">
      <c r="A21" s="6" t="s">
        <v>162</v>
      </c>
      <c r="B21" s="273" t="s">
        <v>163</v>
      </c>
      <c r="C21" s="274"/>
      <c r="D21" s="274"/>
      <c r="E21" s="275"/>
      <c r="F21" s="36">
        <v>20</v>
      </c>
      <c r="G21" s="36">
        <v>0</v>
      </c>
      <c r="H21" s="175">
        <v>0</v>
      </c>
      <c r="I21" s="175">
        <v>0</v>
      </c>
      <c r="J21" s="175">
        <v>0</v>
      </c>
      <c r="K21" s="174">
        <v>0</v>
      </c>
      <c r="L21" s="175">
        <v>0</v>
      </c>
      <c r="M21" s="175">
        <v>0</v>
      </c>
      <c r="O21" s="160">
        <f t="shared" si="0"/>
        <v>20</v>
      </c>
    </row>
    <row r="22" spans="1:25" ht="18" hidden="1" customHeight="1" x14ac:dyDescent="0.25">
      <c r="A22" s="35"/>
      <c r="B22" s="48"/>
      <c r="C22" s="48"/>
      <c r="D22" s="48"/>
      <c r="E22" s="48"/>
      <c r="F22" s="36">
        <f>SUM(F12:F21)</f>
        <v>115</v>
      </c>
      <c r="G22" s="36">
        <f t="shared" ref="G22:M22" si="1">SUM(G12:G21)</f>
        <v>0</v>
      </c>
      <c r="H22" s="36">
        <f t="shared" si="1"/>
        <v>36</v>
      </c>
      <c r="I22" s="36">
        <f t="shared" si="1"/>
        <v>31</v>
      </c>
      <c r="J22" s="36">
        <f t="shared" si="1"/>
        <v>30</v>
      </c>
      <c r="K22" s="36">
        <f t="shared" si="1"/>
        <v>0</v>
      </c>
      <c r="L22" s="36">
        <f t="shared" si="1"/>
        <v>0</v>
      </c>
      <c r="M22" s="36">
        <f t="shared" si="1"/>
        <v>0</v>
      </c>
      <c r="O22" s="161"/>
    </row>
    <row r="23" spans="1:25" ht="14.25" customHeight="1" x14ac:dyDescent="0.25">
      <c r="A23" s="146"/>
      <c r="B23" s="146" t="s">
        <v>53</v>
      </c>
      <c r="C23" s="147"/>
      <c r="D23" s="147"/>
      <c r="E23" s="147"/>
      <c r="F23" s="38"/>
      <c r="G23" s="38"/>
      <c r="H23" s="38"/>
      <c r="I23" s="38"/>
      <c r="J23" s="38"/>
      <c r="K23" s="38"/>
      <c r="L23" s="38"/>
      <c r="M23" s="38"/>
      <c r="O23" s="162"/>
    </row>
    <row r="24" spans="1:25" ht="35.25" customHeight="1" x14ac:dyDescent="0.25">
      <c r="A24" s="7" t="s">
        <v>27</v>
      </c>
      <c r="B24" s="281" t="s">
        <v>157</v>
      </c>
      <c r="C24" s="281"/>
      <c r="D24" s="281"/>
      <c r="E24" s="281"/>
      <c r="F24" s="28">
        <v>112</v>
      </c>
      <c r="G24" s="28">
        <f>'Qtr 2'!F21</f>
        <v>0</v>
      </c>
      <c r="H24" s="28">
        <f>'Qtr 3'!F21</f>
        <v>32</v>
      </c>
      <c r="I24" s="28">
        <f>'Qtr 4'!F21</f>
        <v>5</v>
      </c>
      <c r="J24" s="28">
        <v>29</v>
      </c>
      <c r="K24" s="19">
        <v>0</v>
      </c>
      <c r="L24" s="28">
        <v>0</v>
      </c>
      <c r="M24" s="28">
        <v>0</v>
      </c>
      <c r="O24" s="163">
        <f>SUM(F24:M24)</f>
        <v>178</v>
      </c>
      <c r="Q24" s="44" t="s">
        <v>86</v>
      </c>
      <c r="R24" s="20"/>
      <c r="S24" s="20"/>
      <c r="T24" s="20"/>
      <c r="U24" s="20"/>
      <c r="V24" s="20"/>
      <c r="W24" s="20"/>
      <c r="X24" s="20"/>
      <c r="Y24" s="20"/>
    </row>
    <row r="25" spans="1:25" ht="35.25" customHeight="1" x14ac:dyDescent="0.25">
      <c r="A25" s="7" t="s">
        <v>28</v>
      </c>
      <c r="B25" s="281" t="s">
        <v>158</v>
      </c>
      <c r="C25" s="281"/>
      <c r="D25" s="281"/>
      <c r="E25" s="281"/>
      <c r="F25" s="28">
        <v>3</v>
      </c>
      <c r="G25" s="28">
        <f>'Qtr 2'!F22</f>
        <v>0</v>
      </c>
      <c r="H25" s="28">
        <f>'Qtr 3'!F22</f>
        <v>3</v>
      </c>
      <c r="I25" s="28">
        <f>'Qtr 4'!F22</f>
        <v>0</v>
      </c>
      <c r="J25" s="28">
        <v>1</v>
      </c>
      <c r="K25" s="19">
        <v>0</v>
      </c>
      <c r="L25" s="28">
        <v>0</v>
      </c>
      <c r="M25" s="28">
        <v>0</v>
      </c>
      <c r="O25" s="163">
        <f>SUM(F25:M25)</f>
        <v>7</v>
      </c>
    </row>
    <row r="26" spans="1:25" ht="35.25" customHeight="1" x14ac:dyDescent="0.25">
      <c r="A26" s="7" t="s">
        <v>29</v>
      </c>
      <c r="B26" s="281" t="s">
        <v>159</v>
      </c>
      <c r="C26" s="281"/>
      <c r="D26" s="281"/>
      <c r="E26" s="281"/>
      <c r="F26" s="28">
        <v>0</v>
      </c>
      <c r="G26" s="28">
        <f>'Qtr 2'!F23</f>
        <v>0</v>
      </c>
      <c r="H26" s="28">
        <f>'Qtr 3'!F23</f>
        <v>1</v>
      </c>
      <c r="I26" s="28">
        <f>'Qtr 4'!F23</f>
        <v>26</v>
      </c>
      <c r="J26" s="28">
        <v>0</v>
      </c>
      <c r="K26" s="19">
        <v>0</v>
      </c>
      <c r="L26" s="28">
        <v>0</v>
      </c>
      <c r="M26" s="28">
        <v>0</v>
      </c>
      <c r="O26" s="163">
        <f>SUM(F26:M26)</f>
        <v>27</v>
      </c>
    </row>
    <row r="27" spans="1:25" ht="35.25" hidden="1" customHeight="1" x14ac:dyDescent="0.25">
      <c r="A27" s="7"/>
      <c r="B27" s="58"/>
      <c r="C27" s="59"/>
      <c r="D27" s="59"/>
      <c r="E27" s="59"/>
      <c r="F27" s="37">
        <f>SUM(F24:F26)</f>
        <v>115</v>
      </c>
      <c r="G27" s="37">
        <f t="shared" ref="G27:M27" si="2">SUM(G24:G26)</f>
        <v>0</v>
      </c>
      <c r="H27" s="37">
        <f t="shared" si="2"/>
        <v>36</v>
      </c>
      <c r="I27" s="37">
        <f t="shared" si="2"/>
        <v>31</v>
      </c>
      <c r="J27" s="37">
        <f t="shared" si="2"/>
        <v>30</v>
      </c>
      <c r="K27" s="37">
        <f t="shared" si="2"/>
        <v>0</v>
      </c>
      <c r="L27" s="37">
        <f t="shared" si="2"/>
        <v>0</v>
      </c>
      <c r="M27" s="37">
        <f t="shared" si="2"/>
        <v>0</v>
      </c>
      <c r="O27" s="163"/>
    </row>
    <row r="28" spans="1:25" ht="15" customHeight="1" x14ac:dyDescent="0.25">
      <c r="A28" s="5"/>
      <c r="B28" s="144" t="s">
        <v>65</v>
      </c>
      <c r="C28" s="145"/>
      <c r="D28" s="145"/>
      <c r="E28" s="145"/>
      <c r="F28" s="26"/>
      <c r="G28" s="26"/>
      <c r="H28" s="26"/>
      <c r="I28" s="26"/>
      <c r="J28" s="26"/>
      <c r="K28" s="26"/>
      <c r="L28" s="26"/>
      <c r="M28" s="26"/>
      <c r="O28" s="164"/>
    </row>
    <row r="29" spans="1:25" s="140" customFormat="1" ht="20.25" customHeight="1" x14ac:dyDescent="0.25">
      <c r="A29" s="192">
        <v>4</v>
      </c>
      <c r="B29" s="193" t="s">
        <v>69</v>
      </c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5"/>
      <c r="N29" s="158"/>
      <c r="O29" s="165"/>
    </row>
    <row r="30" spans="1:25" ht="16.5" customHeight="1" x14ac:dyDescent="0.25">
      <c r="A30" s="8" t="s">
        <v>31</v>
      </c>
      <c r="B30" s="285" t="s">
        <v>164</v>
      </c>
      <c r="C30" s="286"/>
      <c r="D30" s="286"/>
      <c r="E30" s="287"/>
      <c r="F30" s="33">
        <v>34</v>
      </c>
      <c r="G30" s="33">
        <v>0</v>
      </c>
      <c r="H30" s="33">
        <v>24</v>
      </c>
      <c r="I30" s="33">
        <v>5</v>
      </c>
      <c r="J30" s="33">
        <v>3</v>
      </c>
      <c r="K30" s="21">
        <v>0</v>
      </c>
      <c r="L30" s="33">
        <v>0</v>
      </c>
      <c r="M30" s="33">
        <v>0</v>
      </c>
      <c r="O30" s="166">
        <f>SUM(F30:M30)</f>
        <v>66</v>
      </c>
    </row>
    <row r="31" spans="1:25" ht="16.5" customHeight="1" x14ac:dyDescent="0.25">
      <c r="A31" s="8" t="s">
        <v>32</v>
      </c>
      <c r="B31" s="285" t="s">
        <v>165</v>
      </c>
      <c r="C31" s="286"/>
      <c r="D31" s="286"/>
      <c r="E31" s="287"/>
      <c r="F31" s="33">
        <v>77</v>
      </c>
      <c r="G31" s="33">
        <v>0</v>
      </c>
      <c r="H31" s="33">
        <v>6</v>
      </c>
      <c r="I31" s="33">
        <v>0</v>
      </c>
      <c r="J31" s="33">
        <v>26</v>
      </c>
      <c r="K31" s="21">
        <v>0</v>
      </c>
      <c r="L31" s="33">
        <v>0</v>
      </c>
      <c r="M31" s="33">
        <v>0</v>
      </c>
      <c r="O31" s="166">
        <f t="shared" ref="O31:O50" si="3">SUM(F31:M31)</f>
        <v>109</v>
      </c>
    </row>
    <row r="32" spans="1:25" ht="16.5" customHeight="1" x14ac:dyDescent="0.25">
      <c r="A32" s="8" t="s">
        <v>34</v>
      </c>
      <c r="B32" s="285" t="s">
        <v>167</v>
      </c>
      <c r="C32" s="286"/>
      <c r="D32" s="286"/>
      <c r="E32" s="287"/>
      <c r="F32" s="33">
        <v>1</v>
      </c>
      <c r="G32" s="33">
        <v>0</v>
      </c>
      <c r="H32" s="33">
        <v>0</v>
      </c>
      <c r="I32" s="33">
        <v>0</v>
      </c>
      <c r="J32" s="33">
        <v>0</v>
      </c>
      <c r="K32" s="21">
        <v>0</v>
      </c>
      <c r="L32" s="33">
        <v>0</v>
      </c>
      <c r="M32" s="33">
        <v>0</v>
      </c>
      <c r="O32" s="166">
        <f t="shared" si="3"/>
        <v>1</v>
      </c>
    </row>
    <row r="33" spans="1:15" ht="16.5" customHeight="1" x14ac:dyDescent="0.25">
      <c r="A33" s="8" t="s">
        <v>37</v>
      </c>
      <c r="B33" s="285" t="s">
        <v>166</v>
      </c>
      <c r="C33" s="286"/>
      <c r="D33" s="286"/>
      <c r="E33" s="287"/>
      <c r="F33" s="33">
        <v>0</v>
      </c>
      <c r="G33" s="33">
        <v>0</v>
      </c>
      <c r="H33" s="33">
        <v>2</v>
      </c>
      <c r="I33" s="33">
        <v>0</v>
      </c>
      <c r="J33" s="33">
        <v>0</v>
      </c>
      <c r="K33" s="21">
        <v>0</v>
      </c>
      <c r="L33" s="33">
        <v>0</v>
      </c>
      <c r="M33" s="33">
        <v>0</v>
      </c>
      <c r="O33" s="166">
        <f t="shared" si="3"/>
        <v>2</v>
      </c>
    </row>
    <row r="34" spans="1:15" ht="16.5" customHeight="1" x14ac:dyDescent="0.25">
      <c r="A34" s="8" t="s">
        <v>35</v>
      </c>
      <c r="B34" s="285" t="s">
        <v>168</v>
      </c>
      <c r="C34" s="286"/>
      <c r="D34" s="286"/>
      <c r="E34" s="287"/>
      <c r="F34" s="33">
        <f>SUM(F35:F43)</f>
        <v>0</v>
      </c>
      <c r="G34" s="33">
        <f t="shared" ref="G34:M34" si="4">SUM(G35:G43)</f>
        <v>0</v>
      </c>
      <c r="H34" s="33">
        <f t="shared" si="4"/>
        <v>0</v>
      </c>
      <c r="I34" s="33">
        <f t="shared" si="4"/>
        <v>0</v>
      </c>
      <c r="J34" s="33">
        <f t="shared" si="4"/>
        <v>0</v>
      </c>
      <c r="K34" s="33">
        <f t="shared" si="4"/>
        <v>0</v>
      </c>
      <c r="L34" s="33">
        <f t="shared" si="4"/>
        <v>0</v>
      </c>
      <c r="M34" s="33">
        <f t="shared" si="4"/>
        <v>0</v>
      </c>
      <c r="O34" s="166">
        <f t="shared" si="3"/>
        <v>0</v>
      </c>
    </row>
    <row r="35" spans="1:15" ht="16.5" customHeight="1" x14ac:dyDescent="0.25">
      <c r="A35" s="8"/>
      <c r="B35" s="282" t="s">
        <v>169</v>
      </c>
      <c r="C35" s="283"/>
      <c r="D35" s="283"/>
      <c r="E35" s="284"/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21">
        <v>0</v>
      </c>
      <c r="L35" s="33">
        <v>0</v>
      </c>
      <c r="M35" s="33">
        <v>0</v>
      </c>
      <c r="O35" s="166">
        <f t="shared" si="3"/>
        <v>0</v>
      </c>
    </row>
    <row r="36" spans="1:15" ht="16.5" customHeight="1" x14ac:dyDescent="0.25">
      <c r="A36" s="8"/>
      <c r="B36" s="282" t="s">
        <v>170</v>
      </c>
      <c r="C36" s="283"/>
      <c r="D36" s="283"/>
      <c r="E36" s="284"/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21">
        <v>0</v>
      </c>
      <c r="L36" s="33">
        <v>0</v>
      </c>
      <c r="M36" s="33">
        <v>0</v>
      </c>
      <c r="O36" s="166">
        <f t="shared" si="3"/>
        <v>0</v>
      </c>
    </row>
    <row r="37" spans="1:15" ht="16.5" customHeight="1" x14ac:dyDescent="0.25">
      <c r="A37" s="8"/>
      <c r="B37" s="282" t="s">
        <v>171</v>
      </c>
      <c r="C37" s="283"/>
      <c r="D37" s="283"/>
      <c r="E37" s="284"/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21">
        <v>0</v>
      </c>
      <c r="L37" s="33">
        <v>0</v>
      </c>
      <c r="M37" s="33">
        <v>0</v>
      </c>
      <c r="O37" s="166">
        <f t="shared" si="3"/>
        <v>0</v>
      </c>
    </row>
    <row r="38" spans="1:15" ht="16.5" customHeight="1" x14ac:dyDescent="0.25">
      <c r="A38" s="8"/>
      <c r="B38" s="282" t="s">
        <v>172</v>
      </c>
      <c r="C38" s="283"/>
      <c r="D38" s="283"/>
      <c r="E38" s="284"/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21">
        <v>0</v>
      </c>
      <c r="L38" s="33">
        <v>0</v>
      </c>
      <c r="M38" s="33">
        <v>0</v>
      </c>
      <c r="O38" s="166">
        <f t="shared" si="3"/>
        <v>0</v>
      </c>
    </row>
    <row r="39" spans="1:15" ht="16.5" customHeight="1" x14ac:dyDescent="0.25">
      <c r="A39" s="8"/>
      <c r="B39" s="282" t="s">
        <v>173</v>
      </c>
      <c r="C39" s="283"/>
      <c r="D39" s="283"/>
      <c r="E39" s="284"/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21">
        <v>0</v>
      </c>
      <c r="L39" s="33">
        <v>0</v>
      </c>
      <c r="M39" s="33">
        <v>0</v>
      </c>
      <c r="O39" s="166">
        <f t="shared" si="3"/>
        <v>0</v>
      </c>
    </row>
    <row r="40" spans="1:15" ht="16.5" customHeight="1" x14ac:dyDescent="0.25">
      <c r="A40" s="8"/>
      <c r="B40" s="282" t="s">
        <v>174</v>
      </c>
      <c r="C40" s="283"/>
      <c r="D40" s="283"/>
      <c r="E40" s="284"/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21">
        <v>0</v>
      </c>
      <c r="L40" s="33">
        <v>0</v>
      </c>
      <c r="M40" s="33">
        <v>0</v>
      </c>
      <c r="O40" s="166">
        <f t="shared" si="3"/>
        <v>0</v>
      </c>
    </row>
    <row r="41" spans="1:15" ht="16.5" customHeight="1" x14ac:dyDescent="0.25">
      <c r="A41" s="8"/>
      <c r="B41" s="306" t="s">
        <v>175</v>
      </c>
      <c r="C41" s="307"/>
      <c r="D41" s="307"/>
      <c r="E41" s="308"/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21">
        <v>0</v>
      </c>
      <c r="L41" s="33">
        <v>0</v>
      </c>
      <c r="M41" s="33">
        <v>0</v>
      </c>
      <c r="O41" s="166">
        <f t="shared" si="3"/>
        <v>0</v>
      </c>
    </row>
    <row r="42" spans="1:15" ht="16.5" customHeight="1" x14ac:dyDescent="0.25">
      <c r="A42" s="8"/>
      <c r="B42" s="282" t="s">
        <v>176</v>
      </c>
      <c r="C42" s="283"/>
      <c r="D42" s="283"/>
      <c r="E42" s="284"/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21">
        <v>0</v>
      </c>
      <c r="L42" s="33">
        <v>0</v>
      </c>
      <c r="M42" s="33">
        <v>0</v>
      </c>
      <c r="O42" s="166">
        <f t="shared" si="3"/>
        <v>0</v>
      </c>
    </row>
    <row r="43" spans="1:15" ht="16.5" customHeight="1" x14ac:dyDescent="0.25">
      <c r="A43" s="8"/>
      <c r="B43" s="282" t="s">
        <v>177</v>
      </c>
      <c r="C43" s="283"/>
      <c r="D43" s="283"/>
      <c r="E43" s="284"/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21">
        <v>0</v>
      </c>
      <c r="L43" s="33">
        <v>0</v>
      </c>
      <c r="M43" s="33">
        <v>0</v>
      </c>
      <c r="O43" s="166">
        <f t="shared" si="3"/>
        <v>0</v>
      </c>
    </row>
    <row r="44" spans="1:15" ht="16.5" customHeight="1" x14ac:dyDescent="0.25">
      <c r="A44" s="8" t="s">
        <v>36</v>
      </c>
      <c r="B44" s="299" t="s">
        <v>178</v>
      </c>
      <c r="C44" s="300"/>
      <c r="D44" s="300"/>
      <c r="E44" s="301"/>
      <c r="F44" s="33">
        <f>SUM(F45:F48)</f>
        <v>0</v>
      </c>
      <c r="G44" s="33">
        <f t="shared" ref="G44:M44" si="5">SUM(G45:G48)</f>
        <v>0</v>
      </c>
      <c r="H44" s="33">
        <f t="shared" si="5"/>
        <v>0</v>
      </c>
      <c r="I44" s="33">
        <f t="shared" si="5"/>
        <v>0</v>
      </c>
      <c r="J44" s="33">
        <f t="shared" si="5"/>
        <v>0</v>
      </c>
      <c r="K44" s="33">
        <f t="shared" si="5"/>
        <v>0</v>
      </c>
      <c r="L44" s="33">
        <f t="shared" si="5"/>
        <v>0</v>
      </c>
      <c r="M44" s="33">
        <f t="shared" si="5"/>
        <v>0</v>
      </c>
      <c r="O44" s="166">
        <f t="shared" si="3"/>
        <v>0</v>
      </c>
    </row>
    <row r="45" spans="1:15" ht="16.5" customHeight="1" x14ac:dyDescent="0.25">
      <c r="A45" s="8"/>
      <c r="B45" s="282" t="s">
        <v>179</v>
      </c>
      <c r="C45" s="283"/>
      <c r="D45" s="283"/>
      <c r="E45" s="284"/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21">
        <v>0</v>
      </c>
      <c r="L45" s="33">
        <v>0</v>
      </c>
      <c r="M45" s="33">
        <v>0</v>
      </c>
      <c r="O45" s="166">
        <f t="shared" si="3"/>
        <v>0</v>
      </c>
    </row>
    <row r="46" spans="1:15" ht="16.5" customHeight="1" x14ac:dyDescent="0.25">
      <c r="A46" s="8"/>
      <c r="B46" s="282" t="s">
        <v>180</v>
      </c>
      <c r="C46" s="283"/>
      <c r="D46" s="283"/>
      <c r="E46" s="284"/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21">
        <v>0</v>
      </c>
      <c r="L46" s="33">
        <v>0</v>
      </c>
      <c r="M46" s="33">
        <v>0</v>
      </c>
      <c r="O46" s="166">
        <f t="shared" si="3"/>
        <v>0</v>
      </c>
    </row>
    <row r="47" spans="1:15" ht="16.5" customHeight="1" x14ac:dyDescent="0.25">
      <c r="A47" s="8"/>
      <c r="B47" s="282" t="s">
        <v>181</v>
      </c>
      <c r="C47" s="283"/>
      <c r="D47" s="283"/>
      <c r="E47" s="284"/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21">
        <v>0</v>
      </c>
      <c r="L47" s="33">
        <v>0</v>
      </c>
      <c r="M47" s="33">
        <v>0</v>
      </c>
      <c r="O47" s="166">
        <f t="shared" si="3"/>
        <v>0</v>
      </c>
    </row>
    <row r="48" spans="1:15" ht="16.5" customHeight="1" x14ac:dyDescent="0.25">
      <c r="A48" s="8"/>
      <c r="B48" s="282" t="s">
        <v>177</v>
      </c>
      <c r="C48" s="283"/>
      <c r="D48" s="283"/>
      <c r="E48" s="284"/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21">
        <v>0</v>
      </c>
      <c r="L48" s="33">
        <v>0</v>
      </c>
      <c r="M48" s="33">
        <v>0</v>
      </c>
      <c r="O48" s="166">
        <f t="shared" si="3"/>
        <v>0</v>
      </c>
    </row>
    <row r="49" spans="1:15" ht="16.5" customHeight="1" x14ac:dyDescent="0.25">
      <c r="A49" s="8" t="s">
        <v>38</v>
      </c>
      <c r="B49" s="296" t="s">
        <v>182</v>
      </c>
      <c r="C49" s="297"/>
      <c r="D49" s="297"/>
      <c r="E49" s="298"/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21">
        <v>0</v>
      </c>
      <c r="L49" s="33">
        <v>0</v>
      </c>
      <c r="M49" s="33">
        <v>0</v>
      </c>
      <c r="O49" s="166">
        <f t="shared" si="3"/>
        <v>0</v>
      </c>
    </row>
    <row r="50" spans="1:15" ht="16.5" customHeight="1" x14ac:dyDescent="0.25">
      <c r="A50" s="9" t="s">
        <v>50</v>
      </c>
      <c r="B50" s="296" t="s">
        <v>183</v>
      </c>
      <c r="C50" s="302"/>
      <c r="D50" s="302"/>
      <c r="E50" s="303"/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21">
        <v>0</v>
      </c>
      <c r="L50" s="33">
        <v>0</v>
      </c>
      <c r="M50" s="33">
        <v>0</v>
      </c>
      <c r="O50" s="166">
        <f t="shared" si="3"/>
        <v>0</v>
      </c>
    </row>
    <row r="51" spans="1:15" ht="16.5" hidden="1" customHeight="1" x14ac:dyDescent="0.25">
      <c r="A51" s="9"/>
      <c r="B51" s="54"/>
      <c r="C51" s="55"/>
      <c r="D51" s="55"/>
      <c r="E51" s="55"/>
      <c r="F51" s="43">
        <f>SUM(F30:F34,F44,F49:F50)</f>
        <v>112</v>
      </c>
      <c r="G51" s="43">
        <f t="shared" ref="G51:M51" si="6">SUM(G30:G34,G44,G49:G50)</f>
        <v>0</v>
      </c>
      <c r="H51" s="43">
        <f t="shared" si="6"/>
        <v>32</v>
      </c>
      <c r="I51" s="43">
        <f t="shared" si="6"/>
        <v>5</v>
      </c>
      <c r="J51" s="43">
        <f t="shared" si="6"/>
        <v>29</v>
      </c>
      <c r="K51" s="43">
        <f t="shared" si="6"/>
        <v>0</v>
      </c>
      <c r="L51" s="43">
        <f t="shared" si="6"/>
        <v>0</v>
      </c>
      <c r="M51" s="43">
        <f t="shared" si="6"/>
        <v>0</v>
      </c>
      <c r="O51" s="166"/>
    </row>
    <row r="52" spans="1:15" ht="15" x14ac:dyDescent="0.25">
      <c r="A52" s="10"/>
      <c r="B52" s="142" t="s">
        <v>54</v>
      </c>
      <c r="C52" s="143"/>
      <c r="D52" s="143"/>
      <c r="E52" s="143"/>
      <c r="F52" s="27"/>
      <c r="G52" s="27"/>
      <c r="H52" s="27"/>
      <c r="I52" s="27"/>
      <c r="J52" s="27"/>
      <c r="K52" s="27"/>
      <c r="L52" s="27"/>
      <c r="M52" s="27"/>
      <c r="O52" s="162"/>
    </row>
    <row r="53" spans="1:15" s="140" customFormat="1" ht="29.25" customHeight="1" x14ac:dyDescent="0.25">
      <c r="A53" s="196">
        <v>5</v>
      </c>
      <c r="B53" s="197" t="s">
        <v>160</v>
      </c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9"/>
      <c r="N53" s="158"/>
      <c r="O53" s="167"/>
    </row>
    <row r="54" spans="1:15" s="23" customFormat="1" ht="16.5" customHeight="1" x14ac:dyDescent="0.25">
      <c r="A54" s="11" t="s">
        <v>55</v>
      </c>
      <c r="B54" s="291" t="s">
        <v>184</v>
      </c>
      <c r="C54" s="292"/>
      <c r="D54" s="292"/>
      <c r="E54" s="293"/>
      <c r="F54" s="34">
        <f>'Qtr 1'!F49</f>
        <v>24</v>
      </c>
      <c r="G54" s="34">
        <f>'Qtr 2'!F49</f>
        <v>0</v>
      </c>
      <c r="H54" s="34">
        <f>'Qtr 3'!F49</f>
        <v>13</v>
      </c>
      <c r="I54" s="34">
        <v>19</v>
      </c>
      <c r="J54" s="34">
        <v>17</v>
      </c>
      <c r="K54" s="22">
        <v>0</v>
      </c>
      <c r="L54" s="34">
        <v>0</v>
      </c>
      <c r="M54" s="34">
        <v>0</v>
      </c>
      <c r="N54" s="168"/>
      <c r="O54" s="169">
        <f>SUM(F54:M54)</f>
        <v>73</v>
      </c>
    </row>
    <row r="55" spans="1:15" s="23" customFormat="1" ht="16.5" customHeight="1" x14ac:dyDescent="0.25">
      <c r="A55" s="11" t="s">
        <v>56</v>
      </c>
      <c r="B55" s="291" t="s">
        <v>185</v>
      </c>
      <c r="C55" s="292"/>
      <c r="D55" s="292"/>
      <c r="E55" s="293"/>
      <c r="F55" s="34">
        <f>'Qtr 1'!F50</f>
        <v>27</v>
      </c>
      <c r="G55" s="34">
        <f>'Qtr 2'!F50</f>
        <v>0</v>
      </c>
      <c r="H55" s="34">
        <f>'Qtr 3'!F50</f>
        <v>22</v>
      </c>
      <c r="I55" s="34">
        <v>8</v>
      </c>
      <c r="J55" s="34">
        <v>13</v>
      </c>
      <c r="K55" s="22">
        <v>0</v>
      </c>
      <c r="L55" s="34">
        <v>0</v>
      </c>
      <c r="M55" s="34">
        <v>0</v>
      </c>
      <c r="N55" s="168"/>
      <c r="O55" s="169">
        <f t="shared" ref="O55:O58" si="7">SUM(F55:M55)</f>
        <v>70</v>
      </c>
    </row>
    <row r="56" spans="1:15" s="23" customFormat="1" ht="16.5" customHeight="1" x14ac:dyDescent="0.25">
      <c r="A56" s="11" t="s">
        <v>57</v>
      </c>
      <c r="B56" s="291" t="s">
        <v>186</v>
      </c>
      <c r="C56" s="292"/>
      <c r="D56" s="292"/>
      <c r="E56" s="293"/>
      <c r="F56" s="34">
        <f>'Qtr 1'!F51</f>
        <v>1</v>
      </c>
      <c r="G56" s="34">
        <f>'Qtr 2'!F51</f>
        <v>0</v>
      </c>
      <c r="H56" s="34">
        <f>'Qtr 3'!F51</f>
        <v>0</v>
      </c>
      <c r="I56" s="34">
        <f>'[1]Qtr 4'!F51</f>
        <v>0</v>
      </c>
      <c r="J56" s="34">
        <v>0</v>
      </c>
      <c r="K56" s="22">
        <v>0</v>
      </c>
      <c r="L56" s="34">
        <v>0</v>
      </c>
      <c r="M56" s="34">
        <v>0</v>
      </c>
      <c r="N56" s="168"/>
      <c r="O56" s="169">
        <f t="shared" si="7"/>
        <v>1</v>
      </c>
    </row>
    <row r="57" spans="1:15" s="23" customFormat="1" ht="16.5" customHeight="1" x14ac:dyDescent="0.25">
      <c r="A57" s="11" t="s">
        <v>58</v>
      </c>
      <c r="B57" s="291" t="s">
        <v>187</v>
      </c>
      <c r="C57" s="292"/>
      <c r="D57" s="292"/>
      <c r="E57" s="293"/>
      <c r="F57" s="34">
        <f>'Qtr 1'!F52</f>
        <v>0</v>
      </c>
      <c r="G57" s="34">
        <f>'Qtr 2'!F52</f>
        <v>0</v>
      </c>
      <c r="H57" s="34">
        <f>'Qtr 3'!F52</f>
        <v>0</v>
      </c>
      <c r="I57" s="34">
        <f>'[1]Qtr 4'!F52</f>
        <v>0</v>
      </c>
      <c r="J57" s="34">
        <v>0</v>
      </c>
      <c r="K57" s="22">
        <v>0</v>
      </c>
      <c r="L57" s="34">
        <v>0</v>
      </c>
      <c r="M57" s="34">
        <v>0</v>
      </c>
      <c r="N57" s="168"/>
      <c r="O57" s="169">
        <f t="shared" si="7"/>
        <v>0</v>
      </c>
    </row>
    <row r="58" spans="1:15" s="23" customFormat="1" ht="16.5" customHeight="1" x14ac:dyDescent="0.25">
      <c r="A58" s="11" t="s">
        <v>59</v>
      </c>
      <c r="B58" s="291" t="s">
        <v>188</v>
      </c>
      <c r="C58" s="292"/>
      <c r="D58" s="292"/>
      <c r="E58" s="293"/>
      <c r="F58" s="34">
        <f>'Qtr 1'!F53</f>
        <v>63</v>
      </c>
      <c r="G58" s="34">
        <f>'Qtr 2'!F53</f>
        <v>0</v>
      </c>
      <c r="H58" s="34">
        <f>'Qtr 3'!F53</f>
        <v>1</v>
      </c>
      <c r="I58" s="34">
        <v>4</v>
      </c>
      <c r="J58" s="34">
        <v>0</v>
      </c>
      <c r="K58" s="22">
        <v>0</v>
      </c>
      <c r="L58" s="34">
        <v>0</v>
      </c>
      <c r="M58" s="34">
        <v>0</v>
      </c>
      <c r="N58" s="168"/>
      <c r="O58" s="169">
        <f t="shared" si="7"/>
        <v>68</v>
      </c>
    </row>
    <row r="59" spans="1:15" s="23" customFormat="1" ht="16.5" hidden="1" customHeight="1" x14ac:dyDescent="0.25">
      <c r="A59" s="45"/>
      <c r="B59" s="56"/>
      <c r="C59" s="56"/>
      <c r="D59" s="56"/>
      <c r="E59" s="57"/>
      <c r="F59" s="34">
        <f>SUM(F54:F58)</f>
        <v>115</v>
      </c>
      <c r="G59" s="34">
        <f t="shared" ref="G59:M59" si="8">SUM(G54:G58)</f>
        <v>0</v>
      </c>
      <c r="H59" s="34">
        <f t="shared" si="8"/>
        <v>36</v>
      </c>
      <c r="I59" s="34">
        <f t="shared" si="8"/>
        <v>31</v>
      </c>
      <c r="J59" s="34">
        <f t="shared" si="8"/>
        <v>30</v>
      </c>
      <c r="K59" s="34">
        <f t="shared" si="8"/>
        <v>0</v>
      </c>
      <c r="L59" s="34">
        <f t="shared" si="8"/>
        <v>0</v>
      </c>
      <c r="M59" s="34">
        <f t="shared" si="8"/>
        <v>0</v>
      </c>
      <c r="N59" s="168"/>
      <c r="O59" s="169"/>
    </row>
    <row r="60" spans="1:15" s="140" customFormat="1" ht="30" customHeight="1" x14ac:dyDescent="0.25">
      <c r="A60" s="200" t="s">
        <v>99</v>
      </c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7"/>
      <c r="N60" s="154"/>
      <c r="O60" s="170"/>
    </row>
    <row r="61" spans="1:15" s="2" customFormat="1" ht="19.5" customHeight="1" x14ac:dyDescent="0.2">
      <c r="A61" s="176" t="s">
        <v>100</v>
      </c>
      <c r="B61" s="222" t="s">
        <v>101</v>
      </c>
      <c r="C61" s="223"/>
      <c r="D61" s="223"/>
      <c r="E61" s="224"/>
      <c r="F61" s="131">
        <f>'Qtr 1'!F55</f>
        <v>42</v>
      </c>
      <c r="G61" s="131">
        <f>'Qtr 2'!F56</f>
        <v>32</v>
      </c>
      <c r="H61" s="131">
        <f>'Qtr 3'!F55</f>
        <v>36</v>
      </c>
      <c r="I61" s="131">
        <f>'Qtr 4'!F55</f>
        <v>5</v>
      </c>
      <c r="J61" s="131">
        <v>30</v>
      </c>
      <c r="K61" s="115">
        <v>0</v>
      </c>
      <c r="L61" s="131">
        <v>0</v>
      </c>
      <c r="M61" s="131">
        <v>0</v>
      </c>
      <c r="N61" s="140"/>
      <c r="O61" s="171">
        <f>SUM(F61:M61)</f>
        <v>145</v>
      </c>
    </row>
    <row r="62" spans="1:15" s="2" customFormat="1" ht="19.5" customHeight="1" x14ac:dyDescent="0.2">
      <c r="A62" s="176" t="s">
        <v>103</v>
      </c>
      <c r="B62" s="222" t="s">
        <v>104</v>
      </c>
      <c r="C62" s="223"/>
      <c r="D62" s="223"/>
      <c r="E62" s="224"/>
      <c r="F62" s="131">
        <f>'Qtr 1'!F56</f>
        <v>0</v>
      </c>
      <c r="G62" s="131">
        <f>'Qtr 2'!F57</f>
        <v>32</v>
      </c>
      <c r="H62" s="131">
        <f>'Qtr 3'!F56</f>
        <v>14</v>
      </c>
      <c r="I62" s="131">
        <f>'Qtr 4'!F56</f>
        <v>44</v>
      </c>
      <c r="J62" s="131">
        <v>0</v>
      </c>
      <c r="K62" s="115">
        <v>0</v>
      </c>
      <c r="L62" s="131">
        <v>0</v>
      </c>
      <c r="M62" s="131">
        <v>0</v>
      </c>
      <c r="N62" s="140"/>
      <c r="O62" s="171">
        <f>SUM(F62:M62)</f>
        <v>90</v>
      </c>
    </row>
    <row r="63" spans="1:15" s="2" customFormat="1" ht="19.5" customHeight="1" x14ac:dyDescent="0.2">
      <c r="A63" s="177"/>
      <c r="B63" s="228" t="s">
        <v>105</v>
      </c>
      <c r="C63" s="229"/>
      <c r="D63" s="229"/>
      <c r="E63" s="230"/>
      <c r="F63" s="118"/>
      <c r="G63" s="118"/>
      <c r="H63" s="118"/>
      <c r="I63" s="118"/>
      <c r="J63" s="118"/>
      <c r="K63" s="118"/>
      <c r="L63" s="118"/>
      <c r="M63" s="118"/>
      <c r="N63" s="140"/>
      <c r="O63" s="172"/>
    </row>
    <row r="64" spans="1:15" s="2" customFormat="1" ht="19.5" customHeight="1" x14ac:dyDescent="0.2">
      <c r="A64" s="176" t="s">
        <v>106</v>
      </c>
      <c r="B64" s="222" t="s">
        <v>107</v>
      </c>
      <c r="C64" s="223"/>
      <c r="D64" s="223"/>
      <c r="E64" s="224"/>
      <c r="F64" s="131">
        <f>'Qtr 1'!F58</f>
        <v>0</v>
      </c>
      <c r="G64" s="131">
        <f>'Qtr 2'!F59</f>
        <v>25</v>
      </c>
      <c r="H64" s="131">
        <f>'Qtr 3'!F58</f>
        <v>36</v>
      </c>
      <c r="I64" s="131">
        <f>'Qtr 4'!F58</f>
        <v>49</v>
      </c>
      <c r="J64" s="131">
        <v>30</v>
      </c>
      <c r="K64" s="115">
        <v>0</v>
      </c>
      <c r="L64" s="131">
        <v>0</v>
      </c>
      <c r="M64" s="131">
        <v>0</v>
      </c>
      <c r="N64" s="140"/>
      <c r="O64" s="171">
        <f>SUM(F64:M64)</f>
        <v>140</v>
      </c>
    </row>
    <row r="65" spans="1:15" s="2" customFormat="1" ht="19.5" customHeight="1" x14ac:dyDescent="0.2">
      <c r="A65" s="176" t="s">
        <v>108</v>
      </c>
      <c r="B65" s="222" t="s">
        <v>109</v>
      </c>
      <c r="C65" s="223"/>
      <c r="D65" s="223"/>
      <c r="E65" s="224"/>
      <c r="F65" s="131">
        <f>'Qtr 1'!F59</f>
        <v>0</v>
      </c>
      <c r="G65" s="131">
        <f>'Qtr 2'!F60</f>
        <v>25</v>
      </c>
      <c r="H65" s="131">
        <f>'Qtr 3'!F59</f>
        <v>36</v>
      </c>
      <c r="I65" s="131">
        <f>'Qtr 4'!F59</f>
        <v>49</v>
      </c>
      <c r="J65" s="131">
        <v>30</v>
      </c>
      <c r="K65" s="115">
        <v>0</v>
      </c>
      <c r="L65" s="131">
        <v>0</v>
      </c>
      <c r="M65" s="131">
        <v>0</v>
      </c>
      <c r="N65" s="140"/>
      <c r="O65" s="171">
        <f t="shared" ref="O65:O74" si="9">SUM(F65:M65)</f>
        <v>140</v>
      </c>
    </row>
    <row r="66" spans="1:15" s="2" customFormat="1" ht="19.5" customHeight="1" x14ac:dyDescent="0.2">
      <c r="A66" s="176" t="s">
        <v>110</v>
      </c>
      <c r="B66" s="222" t="s">
        <v>111</v>
      </c>
      <c r="C66" s="223"/>
      <c r="D66" s="223"/>
      <c r="E66" s="224"/>
      <c r="F66" s="131">
        <f>'Qtr 1'!F60</f>
        <v>0</v>
      </c>
      <c r="G66" s="131">
        <f>'Qtr 2'!F61</f>
        <v>32</v>
      </c>
      <c r="H66" s="131">
        <f>'Qtr 3'!F60</f>
        <v>36</v>
      </c>
      <c r="I66" s="131">
        <f>'Qtr 4'!F60</f>
        <v>49</v>
      </c>
      <c r="J66" s="131">
        <v>30</v>
      </c>
      <c r="K66" s="115">
        <v>0</v>
      </c>
      <c r="L66" s="131">
        <v>0</v>
      </c>
      <c r="M66" s="131">
        <v>0</v>
      </c>
      <c r="N66" s="140"/>
      <c r="O66" s="171">
        <f t="shared" si="9"/>
        <v>147</v>
      </c>
    </row>
    <row r="67" spans="1:15" s="2" customFormat="1" ht="32.25" customHeight="1" x14ac:dyDescent="0.2">
      <c r="A67" s="178" t="s">
        <v>112</v>
      </c>
      <c r="B67" s="225" t="s">
        <v>113</v>
      </c>
      <c r="C67" s="226"/>
      <c r="D67" s="226"/>
      <c r="E67" s="227"/>
      <c r="F67" s="132">
        <f>'Qtr 1'!F61</f>
        <v>14</v>
      </c>
      <c r="G67" s="132">
        <f>'Qtr 2'!F62</f>
        <v>6</v>
      </c>
      <c r="H67" s="132">
        <f>'Qtr 3'!F61</f>
        <v>46</v>
      </c>
      <c r="I67" s="132">
        <f>'Qtr 4'!F61</f>
        <v>5</v>
      </c>
      <c r="J67" s="132">
        <v>30</v>
      </c>
      <c r="K67" s="120">
        <v>0</v>
      </c>
      <c r="L67" s="132">
        <v>0</v>
      </c>
      <c r="M67" s="132">
        <v>0</v>
      </c>
      <c r="N67" s="140"/>
      <c r="O67" s="171">
        <f t="shared" si="9"/>
        <v>101</v>
      </c>
    </row>
    <row r="68" spans="1:15" s="2" customFormat="1" ht="19.5" customHeight="1" x14ac:dyDescent="0.2">
      <c r="A68" s="178" t="s">
        <v>114</v>
      </c>
      <c r="B68" s="225" t="s">
        <v>115</v>
      </c>
      <c r="C68" s="226"/>
      <c r="D68" s="226"/>
      <c r="E68" s="227"/>
      <c r="F68" s="132">
        <f>'Qtr 1'!F62</f>
        <v>0</v>
      </c>
      <c r="G68" s="132">
        <f>'Qtr 2'!F63</f>
        <v>7</v>
      </c>
      <c r="H68" s="132">
        <f>'Qtr 3'!F62</f>
        <v>14</v>
      </c>
      <c r="I68" s="132">
        <f>'Qtr 4'!F62</f>
        <v>49</v>
      </c>
      <c r="J68" s="132">
        <v>0</v>
      </c>
      <c r="K68" s="120">
        <v>0</v>
      </c>
      <c r="L68" s="132">
        <v>0</v>
      </c>
      <c r="M68" s="132">
        <v>0</v>
      </c>
      <c r="N68" s="140"/>
      <c r="O68" s="171">
        <f t="shared" si="9"/>
        <v>70</v>
      </c>
    </row>
    <row r="69" spans="1:15" s="2" customFormat="1" ht="19.5" customHeight="1" x14ac:dyDescent="0.2">
      <c r="A69" s="178" t="s">
        <v>116</v>
      </c>
      <c r="B69" s="225" t="s">
        <v>117</v>
      </c>
      <c r="C69" s="226"/>
      <c r="D69" s="226"/>
      <c r="E69" s="227"/>
      <c r="F69" s="132">
        <f>'Qtr 1'!F63</f>
        <v>0</v>
      </c>
      <c r="G69" s="132">
        <f>'Qtr 2'!F64</f>
        <v>0</v>
      </c>
      <c r="H69" s="132">
        <f>'Qtr 3'!F63</f>
        <v>0</v>
      </c>
      <c r="I69" s="132">
        <f>'Qtr 4'!F63</f>
        <v>30</v>
      </c>
      <c r="J69" s="132">
        <v>0</v>
      </c>
      <c r="K69" s="120">
        <v>0</v>
      </c>
      <c r="L69" s="132">
        <v>0</v>
      </c>
      <c r="M69" s="132">
        <v>0</v>
      </c>
      <c r="N69" s="140"/>
      <c r="O69" s="171">
        <f t="shared" si="9"/>
        <v>30</v>
      </c>
    </row>
    <row r="70" spans="1:15" s="2" customFormat="1" ht="19.5" customHeight="1" x14ac:dyDescent="0.2">
      <c r="A70" s="179" t="s">
        <v>118</v>
      </c>
      <c r="B70" s="213" t="s">
        <v>119</v>
      </c>
      <c r="C70" s="214"/>
      <c r="D70" s="214"/>
      <c r="E70" s="215"/>
      <c r="F70" s="133">
        <f>'Qtr 1'!F64</f>
        <v>0</v>
      </c>
      <c r="G70" s="133">
        <f>'Qtr 2'!F65</f>
        <v>25</v>
      </c>
      <c r="H70" s="133">
        <f>'Qtr 3'!F64</f>
        <v>46</v>
      </c>
      <c r="I70" s="133">
        <f>'Qtr 4'!F64</f>
        <v>60</v>
      </c>
      <c r="J70" s="133">
        <v>30</v>
      </c>
      <c r="K70" s="122">
        <v>0</v>
      </c>
      <c r="L70" s="133">
        <v>0</v>
      </c>
      <c r="M70" s="133">
        <v>0</v>
      </c>
      <c r="N70" s="140"/>
      <c r="O70" s="171">
        <f t="shared" si="9"/>
        <v>161</v>
      </c>
    </row>
    <row r="71" spans="1:15" s="2" customFormat="1" ht="19.5" customHeight="1" x14ac:dyDescent="0.2">
      <c r="A71" s="179" t="s">
        <v>120</v>
      </c>
      <c r="B71" s="213" t="s">
        <v>121</v>
      </c>
      <c r="C71" s="214"/>
      <c r="D71" s="214"/>
      <c r="E71" s="215"/>
      <c r="F71" s="133">
        <f>'Qtr 1'!F65</f>
        <v>0</v>
      </c>
      <c r="G71" s="133">
        <f>'Qtr 2'!F66</f>
        <v>25</v>
      </c>
      <c r="H71" s="133">
        <f>'Qtr 3'!F65</f>
        <v>3</v>
      </c>
      <c r="I71" s="133">
        <f>'Qtr 4'!F65</f>
        <v>0</v>
      </c>
      <c r="J71" s="133">
        <v>0</v>
      </c>
      <c r="K71" s="122">
        <v>0</v>
      </c>
      <c r="L71" s="133">
        <v>0</v>
      </c>
      <c r="M71" s="133">
        <v>0</v>
      </c>
      <c r="N71" s="140"/>
      <c r="O71" s="171">
        <f t="shared" si="9"/>
        <v>28</v>
      </c>
    </row>
    <row r="72" spans="1:15" s="2" customFormat="1" ht="19.5" customHeight="1" x14ac:dyDescent="0.2">
      <c r="A72" s="179" t="s">
        <v>122</v>
      </c>
      <c r="B72" s="213" t="s">
        <v>123</v>
      </c>
      <c r="C72" s="214"/>
      <c r="D72" s="214"/>
      <c r="E72" s="215"/>
      <c r="F72" s="133">
        <f>'Qtr 1'!F66</f>
        <v>0</v>
      </c>
      <c r="G72" s="133">
        <f>'Qtr 2'!F67</f>
        <v>0</v>
      </c>
      <c r="H72" s="133">
        <f>'Qtr 3'!F66</f>
        <v>0</v>
      </c>
      <c r="I72" s="133">
        <f>'Qtr 4'!F66</f>
        <v>3</v>
      </c>
      <c r="J72" s="133">
        <v>0</v>
      </c>
      <c r="K72" s="122">
        <v>0</v>
      </c>
      <c r="L72" s="133">
        <v>0</v>
      </c>
      <c r="M72" s="133">
        <v>0</v>
      </c>
      <c r="N72" s="140"/>
      <c r="O72" s="171">
        <f t="shared" si="9"/>
        <v>3</v>
      </c>
    </row>
    <row r="73" spans="1:15" s="2" customFormat="1" ht="19.5" customHeight="1" x14ac:dyDescent="0.2">
      <c r="A73" s="179" t="s">
        <v>125</v>
      </c>
      <c r="B73" s="213" t="s">
        <v>126</v>
      </c>
      <c r="C73" s="214"/>
      <c r="D73" s="214"/>
      <c r="E73" s="215"/>
      <c r="F73" s="133">
        <f>'Qtr 1'!F67</f>
        <v>0</v>
      </c>
      <c r="G73" s="133">
        <f>'Qtr 2'!F68</f>
        <v>0</v>
      </c>
      <c r="H73" s="133">
        <f>'Qtr 3'!F67</f>
        <v>6</v>
      </c>
      <c r="I73" s="133">
        <f>'Qtr 4'!F67</f>
        <v>26</v>
      </c>
      <c r="J73" s="133">
        <v>0</v>
      </c>
      <c r="K73" s="122">
        <v>0</v>
      </c>
      <c r="L73" s="133">
        <v>0</v>
      </c>
      <c r="M73" s="133">
        <v>0</v>
      </c>
      <c r="N73" s="140"/>
      <c r="O73" s="171">
        <f t="shared" si="9"/>
        <v>32</v>
      </c>
    </row>
    <row r="74" spans="1:15" s="2" customFormat="1" ht="32.25" customHeight="1" thickBot="1" x14ac:dyDescent="0.25">
      <c r="A74" s="180">
        <v>10</v>
      </c>
      <c r="B74" s="216" t="s">
        <v>127</v>
      </c>
      <c r="C74" s="217"/>
      <c r="D74" s="217"/>
      <c r="E74" s="218"/>
      <c r="F74" s="134">
        <f>'Qtr 1'!F68</f>
        <v>14</v>
      </c>
      <c r="G74" s="134">
        <f>'Qtr 2'!F69</f>
        <v>32</v>
      </c>
      <c r="H74" s="134">
        <f>'Qtr 3'!F68</f>
        <v>0</v>
      </c>
      <c r="I74" s="134">
        <f>'Qtr 4'!F68</f>
        <v>75</v>
      </c>
      <c r="J74" s="134">
        <v>0</v>
      </c>
      <c r="K74" s="124">
        <v>0</v>
      </c>
      <c r="L74" s="134">
        <v>0</v>
      </c>
      <c r="M74" s="134">
        <v>0</v>
      </c>
      <c r="N74" s="140"/>
      <c r="O74" s="173">
        <f t="shared" si="9"/>
        <v>121</v>
      </c>
    </row>
    <row r="75" spans="1:15" s="2" customFormat="1" ht="19.5" customHeight="1" x14ac:dyDescent="0.2">
      <c r="A75" s="201" t="s">
        <v>128</v>
      </c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140"/>
    </row>
    <row r="76" spans="1:15" s="2" customFormat="1" ht="19.5" customHeight="1" x14ac:dyDescent="0.2">
      <c r="A76" s="12"/>
      <c r="B76" s="125"/>
      <c r="C76" s="125"/>
      <c r="D76" s="125"/>
      <c r="E76" s="125"/>
      <c r="N76" s="140"/>
    </row>
    <row r="77" spans="1:15" s="2" customFormat="1" x14ac:dyDescent="0.2">
      <c r="A77" s="12"/>
      <c r="B77" s="125"/>
      <c r="C77" s="125"/>
      <c r="D77" s="125"/>
      <c r="E77" s="125"/>
      <c r="N77" s="140"/>
    </row>
    <row r="78" spans="1:15" s="16" customFormat="1" ht="15.75" x14ac:dyDescent="0.25">
      <c r="A78" s="210" t="s">
        <v>152</v>
      </c>
      <c r="B78" s="210"/>
      <c r="C78" s="210"/>
      <c r="D78" s="210"/>
      <c r="E78" s="210"/>
      <c r="F78" s="210"/>
      <c r="N78" s="140"/>
      <c r="O78" s="140"/>
    </row>
    <row r="79" spans="1:15" s="16" customFormat="1" ht="20.25" customHeight="1" x14ac:dyDescent="0.25">
      <c r="A79" s="203" t="s">
        <v>130</v>
      </c>
      <c r="B79" s="204"/>
      <c r="C79" s="181" t="s">
        <v>147</v>
      </c>
      <c r="D79" s="127" t="s">
        <v>132</v>
      </c>
      <c r="E79" s="276" t="s">
        <v>133</v>
      </c>
      <c r="F79" s="277"/>
      <c r="N79" s="140"/>
      <c r="O79" s="140"/>
    </row>
    <row r="80" spans="1:15" s="16" customFormat="1" ht="20.25" customHeight="1" x14ac:dyDescent="0.25">
      <c r="A80" s="203" t="s">
        <v>134</v>
      </c>
      <c r="B80" s="204"/>
      <c r="C80" s="181" t="s">
        <v>148</v>
      </c>
      <c r="D80" s="127" t="s">
        <v>136</v>
      </c>
      <c r="E80" s="278" t="s">
        <v>145</v>
      </c>
      <c r="F80" s="279"/>
      <c r="N80" s="140"/>
      <c r="O80" s="140"/>
    </row>
    <row r="81" spans="1:15" s="16" customFormat="1" ht="20.25" customHeight="1" x14ac:dyDescent="0.25">
      <c r="A81" s="203" t="s">
        <v>137</v>
      </c>
      <c r="B81" s="204"/>
      <c r="C81" s="181" t="s">
        <v>189</v>
      </c>
      <c r="D81" s="127"/>
      <c r="E81" s="276"/>
      <c r="F81" s="277"/>
      <c r="N81" s="140"/>
      <c r="O81" s="140"/>
    </row>
    <row r="82" spans="1:15" s="137" customFormat="1" ht="20.25" customHeight="1" x14ac:dyDescent="0.25">
      <c r="A82" s="135"/>
      <c r="B82" s="135"/>
      <c r="C82" s="136"/>
      <c r="D82" s="135"/>
      <c r="E82" s="136"/>
      <c r="F82" s="136"/>
      <c r="N82" s="140"/>
      <c r="O82" s="140"/>
    </row>
    <row r="83" spans="1:15" s="16" customFormat="1" ht="15.75" x14ac:dyDescent="0.25">
      <c r="A83" s="210" t="s">
        <v>153</v>
      </c>
      <c r="B83" s="210"/>
      <c r="C83" s="210"/>
      <c r="D83" s="210"/>
      <c r="E83" s="210"/>
      <c r="F83" s="210"/>
      <c r="N83" s="140"/>
      <c r="O83" s="140"/>
    </row>
    <row r="84" spans="1:15" s="16" customFormat="1" ht="20.25" customHeight="1" x14ac:dyDescent="0.25">
      <c r="A84" s="203" t="s">
        <v>130</v>
      </c>
      <c r="B84" s="204"/>
      <c r="C84" s="182"/>
      <c r="D84" s="127" t="s">
        <v>132</v>
      </c>
      <c r="E84" s="294"/>
      <c r="F84" s="295"/>
      <c r="N84" s="140"/>
      <c r="O84" s="140"/>
    </row>
    <row r="85" spans="1:15" s="16" customFormat="1" ht="20.25" customHeight="1" x14ac:dyDescent="0.25">
      <c r="A85" s="203" t="s">
        <v>134</v>
      </c>
      <c r="B85" s="204"/>
      <c r="C85" s="182"/>
      <c r="D85" s="127" t="s">
        <v>136</v>
      </c>
      <c r="E85" s="304"/>
      <c r="F85" s="305"/>
      <c r="N85" s="140"/>
      <c r="O85" s="140"/>
    </row>
    <row r="86" spans="1:15" s="16" customFormat="1" ht="20.25" customHeight="1" x14ac:dyDescent="0.25">
      <c r="A86" s="203" t="s">
        <v>137</v>
      </c>
      <c r="B86" s="204"/>
      <c r="C86" s="182"/>
      <c r="D86" s="127"/>
      <c r="E86" s="276"/>
      <c r="F86" s="277"/>
      <c r="N86" s="140"/>
      <c r="O86" s="140"/>
    </row>
    <row r="87" spans="1:15" s="137" customFormat="1" ht="20.25" customHeight="1" x14ac:dyDescent="0.25">
      <c r="A87" s="135"/>
      <c r="B87" s="135"/>
      <c r="C87" s="136"/>
      <c r="D87" s="135"/>
      <c r="E87" s="136"/>
      <c r="F87" s="136"/>
      <c r="N87" s="140"/>
      <c r="O87" s="140"/>
    </row>
    <row r="88" spans="1:15" s="16" customFormat="1" ht="15.75" x14ac:dyDescent="0.25">
      <c r="A88" s="210" t="s">
        <v>154</v>
      </c>
      <c r="B88" s="210"/>
      <c r="C88" s="210"/>
      <c r="D88" s="210"/>
      <c r="E88" s="210"/>
      <c r="F88" s="210"/>
      <c r="N88" s="140"/>
      <c r="O88" s="140"/>
    </row>
    <row r="89" spans="1:15" s="16" customFormat="1" ht="20.25" customHeight="1" x14ac:dyDescent="0.25">
      <c r="A89" s="203" t="s">
        <v>130</v>
      </c>
      <c r="B89" s="204"/>
      <c r="C89" s="138"/>
      <c r="D89" s="127" t="s">
        <v>132</v>
      </c>
      <c r="E89" s="276"/>
      <c r="F89" s="277"/>
      <c r="N89" s="140"/>
      <c r="O89" s="140"/>
    </row>
    <row r="90" spans="1:15" s="16" customFormat="1" ht="20.25" customHeight="1" x14ac:dyDescent="0.25">
      <c r="A90" s="203" t="s">
        <v>134</v>
      </c>
      <c r="B90" s="204"/>
      <c r="C90" s="138"/>
      <c r="D90" s="127" t="s">
        <v>136</v>
      </c>
      <c r="E90" s="278"/>
      <c r="F90" s="279"/>
      <c r="N90" s="140"/>
      <c r="O90" s="140"/>
    </row>
    <row r="91" spans="1:15" s="16" customFormat="1" ht="20.25" customHeight="1" x14ac:dyDescent="0.25">
      <c r="A91" s="203" t="s">
        <v>137</v>
      </c>
      <c r="B91" s="204"/>
      <c r="C91" s="138"/>
      <c r="D91" s="127"/>
      <c r="E91" s="276"/>
      <c r="F91" s="277"/>
      <c r="N91" s="140"/>
      <c r="O91" s="140"/>
    </row>
    <row r="92" spans="1:15" s="137" customFormat="1" ht="20.25" customHeight="1" x14ac:dyDescent="0.25">
      <c r="A92" s="135"/>
      <c r="B92" s="135"/>
      <c r="C92" s="136"/>
      <c r="D92" s="135"/>
      <c r="E92" s="136"/>
      <c r="F92" s="136"/>
      <c r="N92" s="140"/>
      <c r="O92" s="140"/>
    </row>
    <row r="93" spans="1:15" s="16" customFormat="1" ht="15.75" x14ac:dyDescent="0.25">
      <c r="A93" s="210" t="s">
        <v>155</v>
      </c>
      <c r="B93" s="210"/>
      <c r="C93" s="210"/>
      <c r="D93" s="210"/>
      <c r="E93" s="210"/>
      <c r="F93" s="210"/>
      <c r="N93" s="140"/>
      <c r="O93" s="140"/>
    </row>
    <row r="94" spans="1:15" s="16" customFormat="1" ht="20.25" customHeight="1" x14ac:dyDescent="0.25">
      <c r="A94" s="203" t="s">
        <v>130</v>
      </c>
      <c r="B94" s="204"/>
      <c r="C94" s="138"/>
      <c r="D94" s="127" t="s">
        <v>132</v>
      </c>
      <c r="E94" s="276"/>
      <c r="F94" s="277"/>
      <c r="N94" s="140"/>
      <c r="O94" s="140"/>
    </row>
    <row r="95" spans="1:15" s="16" customFormat="1" ht="20.25" customHeight="1" x14ac:dyDescent="0.25">
      <c r="A95" s="203" t="s">
        <v>134</v>
      </c>
      <c r="B95" s="204"/>
      <c r="C95" s="138"/>
      <c r="D95" s="127" t="s">
        <v>136</v>
      </c>
      <c r="E95" s="278"/>
      <c r="F95" s="279"/>
      <c r="N95" s="140"/>
      <c r="O95" s="140"/>
    </row>
    <row r="96" spans="1:15" s="16" customFormat="1" ht="20.25" customHeight="1" x14ac:dyDescent="0.25">
      <c r="A96" s="203" t="s">
        <v>137</v>
      </c>
      <c r="B96" s="204"/>
      <c r="C96" s="138"/>
      <c r="D96" s="127"/>
      <c r="E96" s="276"/>
      <c r="F96" s="277"/>
      <c r="N96" s="140"/>
      <c r="O96" s="140"/>
    </row>
    <row r="97" spans="1:15" s="137" customFormat="1" ht="20.25" customHeight="1" x14ac:dyDescent="0.25">
      <c r="A97" s="135"/>
      <c r="B97" s="135"/>
      <c r="C97" s="136"/>
      <c r="D97" s="135"/>
      <c r="E97" s="136"/>
      <c r="F97" s="136"/>
      <c r="N97" s="140"/>
      <c r="O97" s="140"/>
    </row>
    <row r="98" spans="1:15" s="16" customFormat="1" ht="15.75" x14ac:dyDescent="0.25">
      <c r="A98" s="309" t="s">
        <v>140</v>
      </c>
      <c r="B98" s="309"/>
      <c r="C98" s="309"/>
      <c r="D98" s="309"/>
      <c r="E98" s="309"/>
      <c r="F98" s="309"/>
      <c r="N98" s="140"/>
      <c r="O98" s="140"/>
    </row>
    <row r="99" spans="1:15" s="16" customFormat="1" ht="43.5" customHeight="1" x14ac:dyDescent="0.25">
      <c r="A99" s="208" t="s">
        <v>141</v>
      </c>
      <c r="B99" s="209"/>
      <c r="C99" s="209"/>
      <c r="D99" s="209"/>
      <c r="E99" s="209"/>
      <c r="F99" s="209"/>
      <c r="N99" s="140"/>
      <c r="O99" s="140"/>
    </row>
  </sheetData>
  <sheetProtection password="CB71" sheet="1" selectLockedCells="1"/>
  <mergeCells count="89">
    <mergeCell ref="A98:F98"/>
    <mergeCell ref="A99:F99"/>
    <mergeCell ref="A93:F93"/>
    <mergeCell ref="A94:B94"/>
    <mergeCell ref="E94:F94"/>
    <mergeCell ref="A95:B95"/>
    <mergeCell ref="E95:F95"/>
    <mergeCell ref="B42:E42"/>
    <mergeCell ref="A91:B91"/>
    <mergeCell ref="E91:F91"/>
    <mergeCell ref="A96:B96"/>
    <mergeCell ref="E96:F96"/>
    <mergeCell ref="A90:B90"/>
    <mergeCell ref="B44:E44"/>
    <mergeCell ref="B50:E50"/>
    <mergeCell ref="A88:F88"/>
    <mergeCell ref="A89:B89"/>
    <mergeCell ref="E90:F90"/>
    <mergeCell ref="A85:B85"/>
    <mergeCell ref="E85:F85"/>
    <mergeCell ref="A86:B86"/>
    <mergeCell ref="E86:F86"/>
    <mergeCell ref="B56:E56"/>
    <mergeCell ref="B57:E57"/>
    <mergeCell ref="B58:E58"/>
    <mergeCell ref="B46:E46"/>
    <mergeCell ref="B54:E54"/>
    <mergeCell ref="B48:E48"/>
    <mergeCell ref="B49:E49"/>
    <mergeCell ref="B66:E66"/>
    <mergeCell ref="B67:E67"/>
    <mergeCell ref="B68:E68"/>
    <mergeCell ref="E89:F89"/>
    <mergeCell ref="B55:E55"/>
    <mergeCell ref="A84:B84"/>
    <mergeCell ref="E84:F84"/>
    <mergeCell ref="B69:E69"/>
    <mergeCell ref="B61:E61"/>
    <mergeCell ref="B62:E62"/>
    <mergeCell ref="B63:E63"/>
    <mergeCell ref="B64:E64"/>
    <mergeCell ref="B65:E65"/>
    <mergeCell ref="B9:E9"/>
    <mergeCell ref="B12:E12"/>
    <mergeCell ref="B13:E13"/>
    <mergeCell ref="B20:E20"/>
    <mergeCell ref="B14:E14"/>
    <mergeCell ref="B15:E15"/>
    <mergeCell ref="B16:E16"/>
    <mergeCell ref="B17:E17"/>
    <mergeCell ref="B18:E18"/>
    <mergeCell ref="B19:E19"/>
    <mergeCell ref="B26:E26"/>
    <mergeCell ref="B45:E45"/>
    <mergeCell ref="B47:E47"/>
    <mergeCell ref="B39:E39"/>
    <mergeCell ref="B31:E31"/>
    <mergeCell ref="B32:E32"/>
    <mergeCell ref="B33:E33"/>
    <mergeCell ref="B38:E38"/>
    <mergeCell ref="B43:E43"/>
    <mergeCell ref="B34:E34"/>
    <mergeCell ref="B35:E35"/>
    <mergeCell ref="B36:E36"/>
    <mergeCell ref="B37:E37"/>
    <mergeCell ref="B30:E30"/>
    <mergeCell ref="B40:E40"/>
    <mergeCell ref="B41:E41"/>
    <mergeCell ref="A5:M5"/>
    <mergeCell ref="A1:M1"/>
    <mergeCell ref="A2:M2"/>
    <mergeCell ref="A3:M3"/>
    <mergeCell ref="A4:M4"/>
    <mergeCell ref="B21:E21"/>
    <mergeCell ref="A81:B81"/>
    <mergeCell ref="E81:F81"/>
    <mergeCell ref="A83:F83"/>
    <mergeCell ref="A78:F78"/>
    <mergeCell ref="A79:B79"/>
    <mergeCell ref="E79:F79"/>
    <mergeCell ref="A80:B80"/>
    <mergeCell ref="E80:F80"/>
    <mergeCell ref="B70:E70"/>
    <mergeCell ref="B71:E71"/>
    <mergeCell ref="B72:E72"/>
    <mergeCell ref="B73:E73"/>
    <mergeCell ref="B74:E74"/>
    <mergeCell ref="B24:E24"/>
    <mergeCell ref="B25:E25"/>
  </mergeCells>
  <conditionalFormatting sqref="F9">
    <cfRule type="cellIs" dxfId="31" priority="4" operator="notEqual">
      <formula>$F$22</formula>
    </cfRule>
    <cfRule type="cellIs" dxfId="30" priority="12" operator="notEqual">
      <formula>$F$27</formula>
    </cfRule>
    <cfRule type="cellIs" dxfId="29" priority="27" operator="notEqual">
      <formula>$F$59</formula>
    </cfRule>
  </conditionalFormatting>
  <conditionalFormatting sqref="G9">
    <cfRule type="cellIs" dxfId="28" priority="5" operator="notEqual">
      <formula>$G$22</formula>
    </cfRule>
    <cfRule type="cellIs" dxfId="27" priority="13" operator="notEqual">
      <formula>$G$27</formula>
    </cfRule>
    <cfRule type="cellIs" dxfId="26" priority="26" operator="notEqual">
      <formula>$G$59</formula>
    </cfRule>
  </conditionalFormatting>
  <conditionalFormatting sqref="H9">
    <cfRule type="cellIs" dxfId="25" priority="6" operator="notEqual">
      <formula>$H$22</formula>
    </cfRule>
    <cfRule type="cellIs" dxfId="24" priority="14" operator="notEqual">
      <formula>$H$27</formula>
    </cfRule>
    <cfRule type="cellIs" dxfId="23" priority="25" operator="notEqual">
      <formula>$H$59</formula>
    </cfRule>
  </conditionalFormatting>
  <conditionalFormatting sqref="I9">
    <cfRule type="cellIs" dxfId="22" priority="7" operator="notEqual">
      <formula>$I$22</formula>
    </cfRule>
    <cfRule type="cellIs" dxfId="21" priority="15" operator="notEqual">
      <formula>$I$27</formula>
    </cfRule>
    <cfRule type="cellIs" dxfId="20" priority="24" operator="notEqual">
      <formula>$I$59</formula>
    </cfRule>
  </conditionalFormatting>
  <conditionalFormatting sqref="K9">
    <cfRule type="cellIs" dxfId="19" priority="9" operator="notEqual">
      <formula>$K$22</formula>
    </cfRule>
    <cfRule type="cellIs" dxfId="18" priority="17" operator="notEqual">
      <formula>$K$27</formula>
    </cfRule>
    <cfRule type="cellIs" dxfId="17" priority="22" operator="notEqual">
      <formula>$K$59</formula>
    </cfRule>
  </conditionalFormatting>
  <conditionalFormatting sqref="L9">
    <cfRule type="cellIs" dxfId="16" priority="10" operator="notEqual">
      <formula>$L$22</formula>
    </cfRule>
    <cfRule type="cellIs" dxfId="15" priority="18" operator="notEqual">
      <formula>$L$27</formula>
    </cfRule>
    <cfRule type="cellIs" dxfId="14" priority="21" operator="notEqual">
      <formula>$L$59</formula>
    </cfRule>
  </conditionalFormatting>
  <conditionalFormatting sqref="M9">
    <cfRule type="cellIs" dxfId="13" priority="11" operator="notEqual">
      <formula>$M$22</formula>
    </cfRule>
    <cfRule type="cellIs" dxfId="12" priority="19" operator="notEqual">
      <formula>$M$27</formula>
    </cfRule>
    <cfRule type="cellIs" dxfId="11" priority="20" operator="notEqual">
      <formula>$M$59</formula>
    </cfRule>
  </conditionalFormatting>
  <conditionalFormatting sqref="F24">
    <cfRule type="cellIs" dxfId="10" priority="36" operator="notEqual">
      <formula>$F$51</formula>
    </cfRule>
  </conditionalFormatting>
  <conditionalFormatting sqref="G24">
    <cfRule type="cellIs" dxfId="9" priority="35" operator="notEqual">
      <formula>$G$51</formula>
    </cfRule>
  </conditionalFormatting>
  <conditionalFormatting sqref="H24">
    <cfRule type="cellIs" dxfId="8" priority="34" operator="notEqual">
      <formula>$H$51</formula>
    </cfRule>
  </conditionalFormatting>
  <conditionalFormatting sqref="I24">
    <cfRule type="cellIs" dxfId="7" priority="33" operator="notEqual">
      <formula>$I$51</formula>
    </cfRule>
  </conditionalFormatting>
  <conditionalFormatting sqref="J24">
    <cfRule type="cellIs" dxfId="6" priority="32" operator="notEqual">
      <formula>$J$51</formula>
    </cfRule>
  </conditionalFormatting>
  <conditionalFormatting sqref="K24">
    <cfRule type="cellIs" dxfId="5" priority="31" operator="notEqual">
      <formula>$K$51</formula>
    </cfRule>
  </conditionalFormatting>
  <conditionalFormatting sqref="L24">
    <cfRule type="cellIs" dxfId="4" priority="30" operator="notEqual">
      <formula>$L$51</formula>
    </cfRule>
  </conditionalFormatting>
  <conditionalFormatting sqref="M24">
    <cfRule type="cellIs" dxfId="3" priority="29" operator="notEqual">
      <formula>$M$51</formula>
    </cfRule>
  </conditionalFormatting>
  <conditionalFormatting sqref="J9">
    <cfRule type="cellIs" dxfId="2" priority="1" operator="notEqual">
      <formula>$J$22</formula>
    </cfRule>
    <cfRule type="cellIs" dxfId="1" priority="2" operator="notEqual">
      <formula>$J$27</formula>
    </cfRule>
    <cfRule type="cellIs" dxfId="0" priority="3" operator="notEqual">
      <formula>$J$59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Qtr 1</vt:lpstr>
      <vt:lpstr>Qtr 2</vt:lpstr>
      <vt:lpstr>Qtr 3</vt:lpstr>
      <vt:lpstr>Qtr 4</vt:lpstr>
      <vt:lpstr>Qtr 5-8</vt:lpstr>
      <vt:lpstr>'Qtr 1'!Check74</vt:lpstr>
      <vt:lpstr>'Qtr 1'!Print_Area</vt:lpstr>
      <vt:lpstr>'Qtr 2'!Print_Area</vt:lpstr>
      <vt:lpstr>'Qtr 3'!Print_Area</vt:lpstr>
      <vt:lpstr>'Qtr 4'!Print_Area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Abucay, Amanda@BSCC</cp:lastModifiedBy>
  <cp:lastPrinted>2019-12-06T22:36:20Z</cp:lastPrinted>
  <dcterms:created xsi:type="dcterms:W3CDTF">2018-03-13T21:48:30Z</dcterms:created>
  <dcterms:modified xsi:type="dcterms:W3CDTF">2020-05-06T21:16:27Z</dcterms:modified>
</cp:coreProperties>
</file>