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Part 2\Ready to Post\"/>
    </mc:Choice>
  </mc:AlternateContent>
  <bookViews>
    <workbookView xWindow="0" yWindow="0" windowWidth="28800" windowHeight="12300" activeTab="4"/>
  </bookViews>
  <sheets>
    <sheet name="Qtr 1" sheetId="5" r:id="rId1"/>
    <sheet name="Qtr 2" sheetId="1" r:id="rId2"/>
    <sheet name="Unduplicated PR" sheetId="2" r:id="rId3"/>
    <sheet name="Unduplicated FCM" sheetId="3" r:id="rId4"/>
    <sheet name="Qtr 3" sheetId="4" r:id="rId5"/>
  </sheets>
  <definedNames>
    <definedName name="Check74" localSheetId="0">'Qtr 1'!$B$4</definedName>
    <definedName name="Check74" localSheetId="1">'Qtr 2'!$B$4</definedName>
    <definedName name="Check74" localSheetId="4">'Qtr 3'!$B$4</definedName>
    <definedName name="_xlnm.Print_Area" localSheetId="0">'Qtr 1'!$A$1:$C$76</definedName>
    <definedName name="_xlnm.Print_Area" localSheetId="1">'Qtr 2'!$A$1:$C$76</definedName>
    <definedName name="_xlnm.Print_Area" localSheetId="4">'Qtr 3'!$A$1:$C$76</definedName>
    <definedName name="_xlnm.Print_Titles" localSheetId="0">'Qtr 1'!$1:$4</definedName>
    <definedName name="_xlnm.Print_Titles" localSheetId="1">'Qtr 2'!$1:$4</definedName>
    <definedName name="_xlnm.Print_Titles" localSheetId="4">'Qtr 3'!$1:$4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38" i="1"/>
  <c r="C37" i="1"/>
  <c r="C36" i="1"/>
  <c r="C35" i="1"/>
  <c r="C34" i="1"/>
  <c r="C33" i="1"/>
  <c r="C32" i="1"/>
  <c r="C31" i="1"/>
  <c r="C40" i="5"/>
  <c r="C39" i="5" s="1"/>
  <c r="C38" i="5" s="1"/>
  <c r="C37" i="5" s="1"/>
  <c r="C36" i="5" s="1"/>
  <c r="C35" i="5" s="1"/>
  <c r="C34" i="5" s="1"/>
  <c r="C33" i="5" s="1"/>
  <c r="C32" i="5" s="1"/>
  <c r="C31" i="5" s="1"/>
  <c r="C30" i="5" s="1"/>
  <c r="C71" i="5"/>
  <c r="C65" i="5"/>
  <c r="C60" i="5"/>
  <c r="C55" i="5"/>
  <c r="D8" i="5"/>
  <c r="D8" i="4" l="1"/>
  <c r="C71" i="1" l="1"/>
  <c r="C65" i="1"/>
  <c r="C60" i="1"/>
  <c r="C55" i="1"/>
  <c r="I44" i="3"/>
  <c r="J2" i="3"/>
  <c r="K2" i="3"/>
  <c r="D2" i="3"/>
  <c r="E2" i="3"/>
  <c r="J2" i="2"/>
  <c r="K2" i="2"/>
  <c r="C2" i="2"/>
  <c r="D2" i="2"/>
  <c r="P2" i="2" s="1"/>
  <c r="E2" i="2"/>
  <c r="C17" i="2"/>
  <c r="C16" i="2"/>
  <c r="C21" i="2"/>
  <c r="C22" i="2"/>
  <c r="C23" i="2"/>
  <c r="C25" i="2"/>
  <c r="C26" i="2"/>
  <c r="C27" i="2"/>
  <c r="C28" i="2"/>
  <c r="C29" i="2"/>
  <c r="C30" i="2"/>
  <c r="C31" i="2"/>
  <c r="C32" i="2"/>
  <c r="C33" i="2"/>
  <c r="C35" i="2"/>
  <c r="C36" i="2"/>
  <c r="C37" i="2"/>
  <c r="C38" i="2"/>
  <c r="C39" i="2"/>
  <c r="C40" i="2"/>
  <c r="C20" i="2"/>
  <c r="C6" i="2"/>
  <c r="C7" i="2"/>
  <c r="C8" i="2"/>
  <c r="C9" i="2"/>
  <c r="C10" i="2"/>
  <c r="C11" i="2"/>
  <c r="C12" i="2"/>
  <c r="C13" i="2"/>
  <c r="C5" i="2"/>
  <c r="D24" i="2" l="1"/>
  <c r="O16" i="2" l="1"/>
  <c r="O17" i="2"/>
  <c r="I16" i="2"/>
  <c r="I17" i="2"/>
  <c r="O27" i="2"/>
  <c r="O31" i="2"/>
  <c r="O35" i="2"/>
  <c r="O39" i="2"/>
  <c r="I21" i="2"/>
  <c r="O21" i="2" s="1"/>
  <c r="I22" i="2"/>
  <c r="O22" i="2" s="1"/>
  <c r="I23" i="2"/>
  <c r="O23" i="2" s="1"/>
  <c r="I25" i="2"/>
  <c r="O25" i="2" s="1"/>
  <c r="I26" i="2"/>
  <c r="O26" i="2" s="1"/>
  <c r="I27" i="2"/>
  <c r="I28" i="2"/>
  <c r="O28" i="2" s="1"/>
  <c r="I29" i="2"/>
  <c r="O29" i="2" s="1"/>
  <c r="I30" i="2"/>
  <c r="O30" i="2" s="1"/>
  <c r="I31" i="2"/>
  <c r="I32" i="2"/>
  <c r="O32" i="2" s="1"/>
  <c r="I33" i="2"/>
  <c r="O33" i="2" s="1"/>
  <c r="I35" i="2"/>
  <c r="I36" i="2"/>
  <c r="O36" i="2" s="1"/>
  <c r="I37" i="2"/>
  <c r="O37" i="2" s="1"/>
  <c r="I38" i="2"/>
  <c r="O38" i="2" s="1"/>
  <c r="I39" i="2"/>
  <c r="I40" i="2"/>
  <c r="O40" i="2" s="1"/>
  <c r="I20" i="2"/>
  <c r="O20" i="2" s="1"/>
  <c r="O11" i="2"/>
  <c r="O12" i="2"/>
  <c r="O46" i="2"/>
  <c r="O47" i="2"/>
  <c r="Q44" i="2"/>
  <c r="Q45" i="2"/>
  <c r="Q46" i="2"/>
  <c r="Q47" i="2"/>
  <c r="Q43" i="2"/>
  <c r="P44" i="2"/>
  <c r="P45" i="2"/>
  <c r="P46" i="2"/>
  <c r="P47" i="2"/>
  <c r="P43" i="2"/>
  <c r="I44" i="2"/>
  <c r="I45" i="2"/>
  <c r="O45" i="2" s="1"/>
  <c r="I46" i="2"/>
  <c r="I47" i="2"/>
  <c r="I43" i="2"/>
  <c r="C44" i="2"/>
  <c r="C45" i="2"/>
  <c r="C46" i="2"/>
  <c r="C47" i="2"/>
  <c r="C43" i="2"/>
  <c r="Q40" i="2"/>
  <c r="Q39" i="2"/>
  <c r="P40" i="2"/>
  <c r="P39" i="2"/>
  <c r="Q21" i="2"/>
  <c r="Q22" i="2"/>
  <c r="Q23" i="2"/>
  <c r="Q20" i="2"/>
  <c r="P21" i="2"/>
  <c r="P22" i="2"/>
  <c r="P23" i="2"/>
  <c r="P20" i="2"/>
  <c r="Q6" i="2"/>
  <c r="Q7" i="2"/>
  <c r="Q8" i="2"/>
  <c r="Q9" i="2"/>
  <c r="Q10" i="2"/>
  <c r="Q11" i="2"/>
  <c r="Q12" i="2"/>
  <c r="Q13" i="2"/>
  <c r="Q5" i="2"/>
  <c r="P6" i="2"/>
  <c r="P7" i="2"/>
  <c r="P8" i="2"/>
  <c r="P9" i="2"/>
  <c r="P10" i="2"/>
  <c r="P11" i="2"/>
  <c r="P12" i="2"/>
  <c r="P13" i="2"/>
  <c r="P5" i="2"/>
  <c r="Q2" i="2"/>
  <c r="K24" i="2"/>
  <c r="I6" i="2"/>
  <c r="O6" i="2" s="1"/>
  <c r="I7" i="2"/>
  <c r="O7" i="2" s="1"/>
  <c r="I8" i="2"/>
  <c r="O8" i="2" s="1"/>
  <c r="I9" i="2"/>
  <c r="O9" i="2" s="1"/>
  <c r="I10" i="2"/>
  <c r="O10" i="2" s="1"/>
  <c r="I11" i="2"/>
  <c r="I12" i="2"/>
  <c r="I13" i="2"/>
  <c r="O13" i="2" s="1"/>
  <c r="I5" i="2"/>
  <c r="O5" i="2" s="1"/>
  <c r="I2" i="2"/>
  <c r="O44" i="2" l="1"/>
  <c r="O43" i="2"/>
  <c r="O2" i="2"/>
  <c r="Q34" i="3"/>
  <c r="P34" i="3"/>
  <c r="Q24" i="3"/>
  <c r="P24" i="3"/>
  <c r="K24" i="3"/>
  <c r="J24" i="3"/>
  <c r="K34" i="3"/>
  <c r="J34" i="3"/>
  <c r="E34" i="3"/>
  <c r="D34" i="3"/>
  <c r="E24" i="3"/>
  <c r="D24" i="3"/>
  <c r="D15" i="3" s="1"/>
  <c r="Q44" i="3"/>
  <c r="Q45" i="3"/>
  <c r="Q46" i="3"/>
  <c r="Q47" i="3"/>
  <c r="Q43" i="3"/>
  <c r="P44" i="3"/>
  <c r="P45" i="3"/>
  <c r="P46" i="3"/>
  <c r="P47" i="3"/>
  <c r="P43" i="3"/>
  <c r="Q40" i="3"/>
  <c r="Q39" i="3"/>
  <c r="Q21" i="3"/>
  <c r="Q22" i="3"/>
  <c r="Q23" i="3"/>
  <c r="Q20" i="3"/>
  <c r="P40" i="3"/>
  <c r="P39" i="3"/>
  <c r="P21" i="3"/>
  <c r="P22" i="3"/>
  <c r="P23" i="3"/>
  <c r="P20" i="3"/>
  <c r="Q16" i="3"/>
  <c r="Q17" i="3"/>
  <c r="P16" i="3"/>
  <c r="P17" i="3"/>
  <c r="Q6" i="3"/>
  <c r="Q7" i="3"/>
  <c r="Q8" i="3"/>
  <c r="Q9" i="3"/>
  <c r="Q10" i="3"/>
  <c r="Q11" i="3"/>
  <c r="Q12" i="3"/>
  <c r="Q13" i="3"/>
  <c r="Q5" i="3"/>
  <c r="P6" i="3"/>
  <c r="P7" i="3"/>
  <c r="P8" i="3"/>
  <c r="P9" i="3"/>
  <c r="P10" i="3"/>
  <c r="P11" i="3"/>
  <c r="P12" i="3"/>
  <c r="P13" i="3"/>
  <c r="P5" i="3"/>
  <c r="Q2" i="3"/>
  <c r="P2" i="3"/>
  <c r="I17" i="3"/>
  <c r="I16" i="3"/>
  <c r="I21" i="3"/>
  <c r="I22" i="3"/>
  <c r="I23" i="3"/>
  <c r="I25" i="3"/>
  <c r="I26" i="3"/>
  <c r="I27" i="3"/>
  <c r="I28" i="3"/>
  <c r="I29" i="3"/>
  <c r="I30" i="3"/>
  <c r="I31" i="3"/>
  <c r="I32" i="3"/>
  <c r="I33" i="3"/>
  <c r="I35" i="3"/>
  <c r="I36" i="3"/>
  <c r="I37" i="3"/>
  <c r="I38" i="3"/>
  <c r="I39" i="3"/>
  <c r="I40" i="3"/>
  <c r="I20" i="3"/>
  <c r="I45" i="3"/>
  <c r="I46" i="3"/>
  <c r="I47" i="3"/>
  <c r="I43" i="3"/>
  <c r="C44" i="3"/>
  <c r="C45" i="3"/>
  <c r="C46" i="3"/>
  <c r="C47" i="3"/>
  <c r="C43" i="3"/>
  <c r="C21" i="3"/>
  <c r="C22" i="3"/>
  <c r="C23" i="3"/>
  <c r="C25" i="3"/>
  <c r="C26" i="3"/>
  <c r="C27" i="3"/>
  <c r="C28" i="3"/>
  <c r="C29" i="3"/>
  <c r="C30" i="3"/>
  <c r="C31" i="3"/>
  <c r="C32" i="3"/>
  <c r="C33" i="3"/>
  <c r="C35" i="3"/>
  <c r="C36" i="3"/>
  <c r="C37" i="3"/>
  <c r="C38" i="3"/>
  <c r="C39" i="3"/>
  <c r="C40" i="3"/>
  <c r="C20" i="3"/>
  <c r="I2" i="3"/>
  <c r="I6" i="3"/>
  <c r="I7" i="3"/>
  <c r="I8" i="3"/>
  <c r="I9" i="3"/>
  <c r="I10" i="3"/>
  <c r="I11" i="3"/>
  <c r="I12" i="3"/>
  <c r="I13" i="3"/>
  <c r="I5" i="3"/>
  <c r="C6" i="3"/>
  <c r="C7" i="3"/>
  <c r="C8" i="3"/>
  <c r="C9" i="3"/>
  <c r="C10" i="3"/>
  <c r="C11" i="3"/>
  <c r="C12" i="3"/>
  <c r="C13" i="3"/>
  <c r="C5" i="3"/>
  <c r="C2" i="3"/>
  <c r="P15" i="3" l="1"/>
  <c r="E15" i="3"/>
  <c r="C15" i="3" s="1"/>
  <c r="J15" i="3"/>
  <c r="K15" i="3"/>
  <c r="Q34" i="2"/>
  <c r="P34" i="2"/>
  <c r="Q24" i="2"/>
  <c r="Q15" i="2" s="1"/>
  <c r="P24" i="2"/>
  <c r="P15" i="2" s="1"/>
  <c r="O15" i="2" s="1"/>
  <c r="J24" i="2"/>
  <c r="J34" i="2"/>
  <c r="K34" i="2"/>
  <c r="K15" i="2" s="1"/>
  <c r="C21" i="1" l="1"/>
  <c r="Q15" i="3"/>
  <c r="I34" i="2"/>
  <c r="J15" i="2"/>
  <c r="I15" i="2" s="1"/>
  <c r="I24" i="2"/>
  <c r="I15" i="3"/>
  <c r="O15" i="3" s="1"/>
  <c r="I24" i="3"/>
  <c r="I34" i="3"/>
  <c r="C24" i="3"/>
  <c r="C34" i="3"/>
  <c r="E24" i="2"/>
  <c r="D34" i="2"/>
  <c r="E34" i="2"/>
  <c r="O44" i="3"/>
  <c r="C50" i="1" s="1"/>
  <c r="O45" i="3"/>
  <c r="C51" i="1" s="1"/>
  <c r="O46" i="3"/>
  <c r="C52" i="1" s="1"/>
  <c r="O47" i="3"/>
  <c r="C53" i="1" s="1"/>
  <c r="O43" i="3"/>
  <c r="C49" i="1" s="1"/>
  <c r="O35" i="3"/>
  <c r="O36" i="3"/>
  <c r="O37" i="3"/>
  <c r="O38" i="3"/>
  <c r="O39" i="3"/>
  <c r="C45" i="1" s="1"/>
  <c r="O40" i="3"/>
  <c r="C46" i="1" s="1"/>
  <c r="O21" i="3"/>
  <c r="C27" i="1" s="1"/>
  <c r="O22" i="3"/>
  <c r="C28" i="1" s="1"/>
  <c r="O23" i="3"/>
  <c r="C29" i="1" s="1"/>
  <c r="O25" i="3"/>
  <c r="O26" i="3"/>
  <c r="O27" i="3"/>
  <c r="O28" i="3"/>
  <c r="O29" i="3"/>
  <c r="O30" i="3"/>
  <c r="O31" i="3"/>
  <c r="O32" i="3"/>
  <c r="O33" i="3"/>
  <c r="O20" i="3"/>
  <c r="C26" i="1" s="1"/>
  <c r="O17" i="3"/>
  <c r="O6" i="3"/>
  <c r="C12" i="1" s="1"/>
  <c r="O7" i="3"/>
  <c r="C13" i="1" s="1"/>
  <c r="O8" i="3"/>
  <c r="C14" i="1" s="1"/>
  <c r="O9" i="3"/>
  <c r="C15" i="1" s="1"/>
  <c r="O10" i="3"/>
  <c r="C16" i="1" s="1"/>
  <c r="O11" i="3"/>
  <c r="C17" i="1" s="1"/>
  <c r="O12" i="3"/>
  <c r="C18" i="1" s="1"/>
  <c r="O13" i="3"/>
  <c r="C19" i="1" s="1"/>
  <c r="O5" i="3"/>
  <c r="C11" i="1" s="1"/>
  <c r="O2" i="3"/>
  <c r="C8" i="1" s="1"/>
  <c r="C34" i="2" l="1"/>
  <c r="O34" i="2" s="1"/>
  <c r="C40" i="1" s="1"/>
  <c r="D15" i="2"/>
  <c r="E15" i="2"/>
  <c r="C24" i="2"/>
  <c r="O24" i="2" s="1"/>
  <c r="C30" i="1" s="1"/>
  <c r="R15" i="3"/>
  <c r="O34" i="3"/>
  <c r="O24" i="3"/>
  <c r="C15" i="2" l="1"/>
  <c r="D8" i="1"/>
</calcChain>
</file>

<file path=xl/sharedStrings.xml><?xml version="1.0" encoding="utf-8"?>
<sst xmlns="http://schemas.openxmlformats.org/spreadsheetml/2006/main" count="905" uniqueCount="131">
  <si>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</si>
  <si>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</si>
  <si>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</si>
  <si>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</si>
  <si>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</si>
  <si>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</si>
  <si>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</si>
  <si>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</si>
  <si>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</si>
  <si>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</si>
  <si>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</si>
  <si>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</si>
  <si>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</si>
  <si>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</si>
  <si>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</si>
  <si>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</si>
  <si>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</si>
  <si>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</si>
  <si>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</si>
  <si>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t>will sum the subcategories</t>
  </si>
  <si>
    <t>*should equal the main race categories combined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</si>
  <si>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</si>
  <si>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</si>
  <si>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</si>
  <si>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</si>
  <si>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</si>
  <si>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</si>
  <si>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</si>
  <si>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</si>
  <si>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</si>
  <si>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</si>
  <si>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</si>
  <si>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</si>
  <si>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</si>
  <si>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</si>
  <si>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</si>
  <si>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</si>
  <si>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</si>
  <si>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</si>
  <si>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</si>
  <si>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</si>
  <si>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</si>
  <si>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</si>
  <si>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</si>
  <si>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</si>
  <si>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</si>
  <si>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</si>
  <si>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</si>
  <si>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</si>
  <si>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</si>
  <si>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</si>
  <si>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</si>
  <si>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</si>
  <si>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</si>
  <si>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</si>
  <si>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</si>
  <si>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</si>
  <si>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</si>
  <si>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</si>
  <si>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</si>
  <si>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</si>
  <si>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</si>
  <si>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</si>
  <si>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</si>
  <si>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</si>
  <si>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</si>
  <si>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>Board of State and Community Corrections</t>
  </si>
  <si>
    <t xml:space="preserve">CalVIP Quarterly Progress Report </t>
  </si>
  <si>
    <r>
      <t xml:space="preserve">Grantee: </t>
    </r>
    <r>
      <rPr>
        <sz val="11"/>
        <color theme="1"/>
        <rFont val="Arial"/>
        <family val="2"/>
      </rPr>
      <t>City of Los Angeles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</si>
  <si>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</si>
  <si>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</si>
  <si>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</si>
  <si>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</si>
  <si>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</si>
  <si>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</si>
  <si>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   </t>
    </r>
    <r>
      <rPr>
        <sz val="11"/>
        <rFont val="Arial"/>
        <family val="2"/>
      </rPr>
      <t>Middle Eastern or North African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</si>
  <si>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</si>
  <si>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t xml:space="preserve">Single Race Breakdown (per Govt. Code Sec. 8310.5) </t>
  </si>
  <si>
    <t>PART 2 of 2 (Data Collection)</t>
  </si>
  <si>
    <t>PROJECT INFORMATION</t>
  </si>
  <si>
    <t>6a</t>
  </si>
  <si>
    <t>6b</t>
  </si>
  <si>
    <t>7a</t>
  </si>
  <si>
    <t>7b</t>
  </si>
  <si>
    <t>7c</t>
  </si>
  <si>
    <t>7d</t>
  </si>
  <si>
    <t>8a</t>
  </si>
  <si>
    <t>8b</t>
  </si>
  <si>
    <t>9a</t>
  </si>
  <si>
    <t>9b</t>
  </si>
  <si>
    <t>Prevention Services (Foothill)</t>
  </si>
  <si>
    <t>Prevention Services (Hollenbeck)</t>
  </si>
  <si>
    <t>Intervention Services (Hollenbeck)</t>
  </si>
  <si>
    <t>Intervention Services (Foothill)</t>
  </si>
  <si>
    <t>6c</t>
  </si>
  <si>
    <t>6d</t>
  </si>
  <si>
    <t>8c</t>
  </si>
  <si>
    <t>8d</t>
  </si>
  <si>
    <t>9c</t>
  </si>
  <si>
    <t>9d</t>
  </si>
  <si>
    <t>8e</t>
  </si>
  <si>
    <t>Number of times GRYD Intervention Workers responded to gang-related incidents of violence in the GRYD Zone:</t>
  </si>
  <si>
    <t xml:space="preserve">Number of times GRYD Intervention Workers responded to gang-related incidents of violence in the GRYD Zone: </t>
  </si>
  <si>
    <t>9e</t>
  </si>
  <si>
    <t xml:space="preserve">     - Number of participants continuing in Primary Prevention services from prior quarters:</t>
  </si>
  <si>
    <t xml:space="preserve">     -Other</t>
  </si>
  <si>
    <t>Total number of new participants enrolled in Secondary Prevention services this quarter:</t>
  </si>
  <si>
    <t>Total number of new participants enrolled in Primary Prevention services this quarter:</t>
  </si>
  <si>
    <t>Total number of new participants enrolled in family case management this quarter:</t>
  </si>
  <si>
    <t>Total number of new participants enrolled in transitional client services this quarter:</t>
  </si>
  <si>
    <t>Total number of unduplicated participants enrolled in transitional client services this quarter:</t>
  </si>
  <si>
    <t xml:space="preserve">     - Number of participants continuing in family case management:</t>
  </si>
  <si>
    <t xml:space="preserve">     - Number of participants continuing in transitional client services:</t>
  </si>
  <si>
    <t xml:space="preserve">      - Number of participants continuing in Secondary Prevention services:</t>
  </si>
  <si>
    <t xml:space="preserve">     - Number of participants continuing in Secondary Prevention services:</t>
  </si>
  <si>
    <t xml:space="preserve">     - Number of participants continuing in Primary Prevention services:</t>
  </si>
  <si>
    <r>
      <t xml:space="preserve">PARTICIPANT INFORMATION </t>
    </r>
    <r>
      <rPr>
        <b/>
        <sz val="11"/>
        <color rgb="FFFF0000"/>
        <rFont val="Arial"/>
        <family val="2"/>
      </rPr>
      <t xml:space="preserve">Foothill </t>
    </r>
  </si>
  <si>
    <r>
      <t xml:space="preserve">PARTICIPANT INFORMATION </t>
    </r>
    <r>
      <rPr>
        <b/>
        <sz val="11"/>
        <color rgb="FFFF0000"/>
        <rFont val="Arial"/>
        <family val="2"/>
      </rPr>
      <t xml:space="preserve">Hollenbeck 3 </t>
    </r>
  </si>
  <si>
    <r>
      <t xml:space="preserve">PARTICIPANT INFORMATION </t>
    </r>
    <r>
      <rPr>
        <b/>
        <sz val="11"/>
        <color rgb="FFFF0000"/>
        <rFont val="Arial"/>
        <family val="2"/>
      </rPr>
      <t>Prevention Total</t>
    </r>
  </si>
  <si>
    <r>
      <t xml:space="preserve">PARTICIPANT INFORMATION </t>
    </r>
    <r>
      <rPr>
        <b/>
        <sz val="11"/>
        <color rgb="FFFF0000"/>
        <rFont val="Arial"/>
        <family val="2"/>
      </rPr>
      <t>Intervention Total</t>
    </r>
  </si>
  <si>
    <t xml:space="preserve"> Refugio- not sure what this formula is looking to add; but it totals new secondary with continuing primary- seems a little odd that these would be added together without the other numbers; seeing the same for other areas as well.</t>
  </si>
  <si>
    <t>Other</t>
  </si>
  <si>
    <t>S</t>
  </si>
  <si>
    <t>P</t>
  </si>
  <si>
    <t>F</t>
  </si>
  <si>
    <t>T</t>
  </si>
  <si>
    <t>Refugio: on this tab, the new unduplicated is the total across all zones and types of services. Not sure that this is exactly what you needed, so, we have included a breakdown by GRYD Zone/service type in the Unduplicated PR and Unduplicated FCM tabs of the workbook.</t>
  </si>
  <si>
    <r>
      <t xml:space="preserve">Reporting Period: </t>
    </r>
    <r>
      <rPr>
        <sz val="11"/>
        <color theme="1"/>
        <rFont val="Arial"/>
        <family val="2"/>
      </rPr>
      <t>October 1, 2018 to December 31, 2018</t>
    </r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</si>
  <si>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</si>
  <si>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</si>
  <si>
    <t>On this tab, the new unduplicated is the total across all zones and types of services. Not sure that this is exactly what you needed, so, we have included a breakdown by GRYD Zone/service type in the Unduplicated PR and Unduplicated FCM tabs of the workbook.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</si>
</sst>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8" tint="0.79998168889431442"/>
        <bgColor indexed="65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</cellStyleXfs>
  <cellXfs count="168">
    <xf numFmtId="0" fontId="0" fillId="0" borderId="0" xfId="0"/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Protection="1"/>
    <xf numFmtId="1" fontId="6" fillId="0" borderId="0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6" fillId="7" borderId="2" xfId="0" applyFont="1" applyFill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vertical="center" wrapText="1"/>
    </xf>
    <xf numFmtId="0" fontId="6" fillId="5" borderId="2" xfId="0" applyFont="1" applyFill="1" applyBorder="1" applyAlignment="1" applyProtection="1">
      <alignment horizontal="center" vertical="center"/>
    </xf>
    <xf numFmtId="49" fontId="2" fillId="5" borderId="2" xfId="0" applyNumberFormat="1" applyFont="1" applyFill="1" applyBorder="1" applyAlignment="1" applyProtection="1">
      <alignment vertical="center" wrapText="1"/>
    </xf>
    <xf numFmtId="2" fontId="6" fillId="5" borderId="2" xfId="0" applyNumberFormat="1" applyFont="1" applyFill="1" applyBorder="1" applyAlignment="1" applyProtection="1">
      <alignment horizontal="left" vertical="top"/>
    </xf>
    <xf numFmtId="49" fontId="10" fillId="7" borderId="2" xfId="0" applyNumberFormat="1" applyFont="1" applyFill="1" applyBorder="1" applyAlignment="1" applyProtection="1">
      <alignment vertical="center" wrapText="1"/>
    </xf>
    <xf numFmtId="2" fontId="6" fillId="7" borderId="2" xfId="0" applyNumberFormat="1" applyFont="1" applyFill="1" applyBorder="1" applyProtection="1">
      <protection locked="0"/>
    </xf>
    <xf numFmtId="0" fontId="6" fillId="6" borderId="2" xfId="0" applyFont="1" applyFill="1" applyBorder="1" applyAlignment="1" applyProtection="1">
      <alignment horizontal="center" vertical="center"/>
    </xf>
    <xf numFmtId="49" fontId="2" fillId="6" borderId="2" xfId="0" applyNumberFormat="1" applyFont="1" applyFill="1" applyBorder="1" applyAlignment="1" applyProtection="1">
      <alignment horizontal="left" vertical="top" wrapText="1"/>
    </xf>
    <xf numFmtId="1" fontId="6" fillId="6" borderId="2" xfId="0" applyNumberFormat="1" applyFont="1" applyFill="1" applyBorder="1" applyAlignment="1" applyProtection="1">
      <alignment horizontal="right"/>
    </xf>
    <xf numFmtId="49" fontId="10" fillId="7" borderId="2" xfId="0" applyNumberFormat="1" applyFont="1" applyFill="1" applyBorder="1" applyAlignment="1" applyProtection="1">
      <alignment horizontal="left" vertical="top" wrapText="1"/>
    </xf>
    <xf numFmtId="1" fontId="6" fillId="7" borderId="2" xfId="0" applyNumberFormat="1" applyFont="1" applyFill="1" applyBorder="1" applyAlignment="1" applyProtection="1">
      <alignment horizontal="right"/>
    </xf>
    <xf numFmtId="0" fontId="6" fillId="4" borderId="2" xfId="0" applyFont="1" applyFill="1" applyBorder="1" applyAlignment="1" applyProtection="1">
      <alignment horizontal="center" vertical="center"/>
    </xf>
    <xf numFmtId="49" fontId="2" fillId="4" borderId="2" xfId="0" applyNumberFormat="1" applyFont="1" applyFill="1" applyBorder="1" applyAlignment="1" applyProtection="1">
      <alignment horizontal="left" vertical="top" wrapText="1"/>
    </xf>
    <xf numFmtId="1" fontId="6" fillId="4" borderId="2" xfId="0" applyNumberFormat="1" applyFont="1" applyFill="1" applyBorder="1" applyAlignment="1" applyProtection="1">
      <alignment horizontal="right" vertical="top"/>
    </xf>
    <xf numFmtId="49" fontId="2" fillId="4" borderId="2" xfId="0" applyNumberFormat="1" applyFont="1" applyFill="1" applyBorder="1" applyAlignment="1" applyProtection="1">
      <alignment vertical="top" wrapText="1"/>
    </xf>
    <xf numFmtId="1" fontId="6" fillId="4" borderId="2" xfId="0" applyNumberFormat="1" applyFont="1" applyFill="1" applyBorder="1" applyAlignment="1" applyProtection="1">
      <alignment vertical="top"/>
    </xf>
    <xf numFmtId="49" fontId="2" fillId="4" borderId="2" xfId="0" applyNumberFormat="1" applyFont="1" applyFill="1" applyBorder="1" applyAlignment="1" applyProtection="1">
      <alignment vertical="center" wrapText="1"/>
    </xf>
    <xf numFmtId="0" fontId="2" fillId="4" borderId="2" xfId="0" applyFont="1" applyFill="1" applyBorder="1" applyAlignment="1" applyProtection="1">
      <alignment vertical="center" wrapText="1"/>
    </xf>
    <xf numFmtId="1" fontId="6" fillId="4" borderId="2" xfId="0" applyNumberFormat="1" applyFont="1" applyFill="1" applyBorder="1" applyAlignment="1" applyProtection="1">
      <alignment vertical="center"/>
    </xf>
    <xf numFmtId="1" fontId="6" fillId="4" borderId="2" xfId="0" applyNumberFormat="1" applyFont="1" applyFill="1" applyBorder="1" applyProtection="1">
      <protection locked="0"/>
    </xf>
    <xf numFmtId="0" fontId="8" fillId="4" borderId="2" xfId="0" applyFont="1" applyFill="1" applyBorder="1" applyAlignment="1" applyProtection="1">
      <alignment vertical="center" wrapText="1"/>
    </xf>
    <xf numFmtId="0" fontId="9" fillId="4" borderId="2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vertical="center" wrapText="1"/>
    </xf>
    <xf numFmtId="0" fontId="9" fillId="7" borderId="2" xfId="0" applyFont="1" applyFill="1" applyBorder="1" applyAlignment="1" applyProtection="1">
      <alignment horizontal="center" vertical="center"/>
    </xf>
    <xf numFmtId="1" fontId="6" fillId="7" borderId="2" xfId="0" applyNumberFormat="1" applyFont="1" applyFill="1" applyBorder="1" applyProtection="1">
      <protection locked="0"/>
    </xf>
    <xf numFmtId="0" fontId="6" fillId="3" borderId="2" xfId="0" applyFont="1" applyFill="1" applyBorder="1" applyAlignment="1" applyProtection="1">
      <alignment horizontal="center" vertical="center"/>
    </xf>
    <xf numFmtId="49" fontId="2" fillId="3" borderId="2" xfId="0" applyNumberFormat="1" applyFont="1" applyFill="1" applyBorder="1" applyAlignment="1" applyProtection="1">
      <alignment vertical="top" wrapText="1"/>
    </xf>
    <xf numFmtId="1" fontId="6" fillId="3" borderId="2" xfId="0" applyNumberFormat="1" applyFont="1" applyFill="1" applyBorder="1" applyProtection="1">
      <protection locked="0"/>
    </xf>
    <xf numFmtId="1" fontId="6" fillId="3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horizontal="center" vertical="center"/>
    </xf>
    <xf numFmtId="1" fontId="11" fillId="8" borderId="2" xfId="0" applyNumberFormat="1" applyFont="1" applyFill="1" applyBorder="1" applyAlignment="1" applyProtection="1">
      <alignment horizontal="center" vertical="center"/>
      <protection locked="0"/>
    </xf>
    <xf numFmtId="49" fontId="1" fillId="8" borderId="2" xfId="0" applyNumberFormat="1" applyFont="1" applyFill="1" applyBorder="1" applyAlignment="1" applyProtection="1">
      <alignment vertical="top" wrapText="1"/>
      <protection locked="0"/>
    </xf>
    <xf numFmtId="49" fontId="2" fillId="8" borderId="2" xfId="0" applyNumberFormat="1" applyFont="1" applyFill="1" applyBorder="1" applyAlignment="1" applyProtection="1">
      <alignment vertical="top" wrapText="1"/>
      <protection locked="0"/>
    </xf>
    <xf numFmtId="0" fontId="2" fillId="8" borderId="2" xfId="0" applyFont="1" applyFill="1" applyBorder="1" applyProtection="1">
      <protection locked="0"/>
    </xf>
    <xf numFmtId="1" fontId="11" fillId="5" borderId="2" xfId="0" applyNumberFormat="1" applyFont="1" applyFill="1" applyBorder="1" applyAlignment="1" applyProtection="1">
      <alignment horizontal="center" vertical="center"/>
      <protection locked="0"/>
    </xf>
    <xf numFmtId="49" fontId="1" fillId="5" borderId="2" xfId="0" applyNumberFormat="1" applyFont="1" applyFill="1" applyBorder="1" applyAlignment="1" applyProtection="1">
      <alignment vertical="top" wrapText="1"/>
      <protection locked="0"/>
    </xf>
    <xf numFmtId="49" fontId="2" fillId="5" borderId="2" xfId="0" applyNumberFormat="1" applyFont="1" applyFill="1" applyBorder="1" applyAlignment="1" applyProtection="1">
      <alignment vertical="top" wrapText="1"/>
      <protection locked="0"/>
    </xf>
    <xf numFmtId="0" fontId="2" fillId="5" borderId="2" xfId="0" applyFont="1" applyFill="1" applyBorder="1" applyProtection="1">
      <protection locked="0"/>
    </xf>
    <xf numFmtId="1" fontId="11" fillId="9" borderId="2" xfId="0" applyNumberFormat="1" applyFont="1" applyFill="1" applyBorder="1" applyAlignment="1" applyProtection="1">
      <alignment horizontal="center" vertical="center"/>
      <protection locked="0"/>
    </xf>
    <xf numFmtId="49" fontId="1" fillId="9" borderId="2" xfId="0" applyNumberFormat="1" applyFont="1" applyFill="1" applyBorder="1" applyAlignment="1" applyProtection="1">
      <alignment vertical="top" wrapText="1"/>
      <protection locked="0"/>
    </xf>
    <xf numFmtId="49" fontId="2" fillId="9" borderId="2" xfId="0" applyNumberFormat="1" applyFont="1" applyFill="1" applyBorder="1" applyAlignment="1" applyProtection="1">
      <alignment vertical="top" wrapText="1"/>
      <protection locked="0"/>
    </xf>
    <xf numFmtId="0" fontId="2" fillId="9" borderId="2" xfId="0" applyFont="1" applyFill="1" applyBorder="1" applyProtection="1">
      <protection locked="0"/>
    </xf>
    <xf numFmtId="1" fontId="11" fillId="10" borderId="2" xfId="0" applyNumberFormat="1" applyFont="1" applyFill="1" applyBorder="1" applyAlignment="1" applyProtection="1">
      <alignment horizontal="center" vertical="center"/>
      <protection locked="0"/>
    </xf>
    <xf numFmtId="49" fontId="1" fillId="10" borderId="2" xfId="0" applyNumberFormat="1" applyFont="1" applyFill="1" applyBorder="1" applyAlignment="1" applyProtection="1">
      <alignment vertical="top" wrapText="1"/>
      <protection locked="0"/>
    </xf>
    <xf numFmtId="49" fontId="2" fillId="10" borderId="2" xfId="0" applyNumberFormat="1" applyFont="1" applyFill="1" applyBorder="1" applyAlignment="1" applyProtection="1">
      <alignment vertical="top" wrapText="1"/>
      <protection locked="0"/>
    </xf>
    <xf numFmtId="0" fontId="2" fillId="10" borderId="2" xfId="0" applyFont="1" applyFill="1" applyBorder="1" applyProtection="1">
      <protection locked="0"/>
    </xf>
    <xf numFmtId="0" fontId="6" fillId="11" borderId="0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5" fillId="2" borderId="2" xfId="0" applyFont="1" applyFill="1" applyBorder="1" applyAlignment="1" applyProtection="1">
      <alignment horizontal="center" vertical="center"/>
    </xf>
    <xf numFmtId="49" fontId="2" fillId="4" borderId="2" xfId="0" applyNumberFormat="1" applyFont="1" applyFill="1" applyBorder="1" applyAlignment="1" applyProtection="1">
      <alignment horizontal="left" vertical="top" wrapText="1"/>
    </xf>
    <xf numFmtId="0" fontId="13" fillId="0" borderId="0" xfId="0" applyFont="1" applyBorder="1" applyProtection="1">
      <protection locked="0"/>
    </xf>
    <xf numFmtId="0" fontId="13" fillId="8" borderId="2" xfId="0" applyFont="1" applyFill="1" applyBorder="1" applyProtection="1"/>
    <xf numFmtId="0" fontId="13" fillId="5" borderId="2" xfId="0" applyFont="1" applyFill="1" applyBorder="1" applyProtection="1"/>
    <xf numFmtId="0" fontId="13" fillId="9" borderId="2" xfId="0" applyFont="1" applyFill="1" applyBorder="1" applyProtection="1"/>
    <xf numFmtId="0" fontId="13" fillId="10" borderId="2" xfId="0" applyFont="1" applyFill="1" applyBorder="1" applyProtection="1"/>
    <xf numFmtId="1" fontId="2" fillId="7" borderId="2" xfId="0" applyNumberFormat="1" applyFont="1" applyFill="1" applyBorder="1" applyAlignment="1" applyProtection="1">
      <alignment horizontal="right"/>
    </xf>
    <xf numFmtId="0" fontId="6" fillId="0" borderId="0" xfId="0" applyFont="1" applyBorder="1" applyAlignment="1"/>
    <xf numFmtId="0" fontId="6" fillId="0" borderId="0" xfId="0" applyFont="1" applyBorder="1" applyAlignment="1">
      <alignment vertical="top" wrapText="1"/>
    </xf>
    <xf numFmtId="0" fontId="10" fillId="7" borderId="0" xfId="0" applyFont="1" applyFill="1" applyBorder="1" applyAlignment="1" applyProtection="1">
      <alignment horizontal="center" vertical="center"/>
    </xf>
    <xf numFmtId="0" fontId="14" fillId="12" borderId="0" xfId="1" applyBorder="1" applyAlignment="1" applyProtection="1">
      <alignment horizontal="center" vertical="center"/>
    </xf>
    <xf numFmtId="2" fontId="14" fillId="12" borderId="2" xfId="1" applyNumberFormat="1" applyBorder="1" applyAlignment="1" applyProtection="1">
      <alignment horizontal="right" vertical="top"/>
    </xf>
    <xf numFmtId="2" fontId="14" fillId="12" borderId="2" xfId="1" applyNumberFormat="1" applyBorder="1" applyProtection="1">
      <protection locked="0"/>
    </xf>
    <xf numFmtId="1" fontId="14" fillId="12" borderId="2" xfId="1" applyNumberFormat="1" applyBorder="1" applyAlignment="1" applyProtection="1">
      <alignment horizontal="right"/>
    </xf>
    <xf numFmtId="1" fontId="14" fillId="12" borderId="2" xfId="1" applyNumberFormat="1" applyBorder="1" applyAlignment="1" applyProtection="1">
      <alignment horizontal="right" vertical="top"/>
    </xf>
    <xf numFmtId="0" fontId="14" fillId="12" borderId="2" xfId="1" applyNumberFormat="1" applyBorder="1" applyAlignment="1" applyProtection="1">
      <alignment horizontal="right" vertical="top"/>
    </xf>
    <xf numFmtId="1" fontId="14" fillId="12" borderId="2" xfId="1" applyNumberFormat="1" applyBorder="1" applyAlignment="1" applyProtection="1">
      <alignment vertical="top"/>
    </xf>
    <xf numFmtId="1" fontId="14" fillId="12" borderId="2" xfId="1" applyNumberFormat="1" applyBorder="1" applyProtection="1">
      <protection locked="0"/>
    </xf>
    <xf numFmtId="1" fontId="14" fillId="12" borderId="2" xfId="1" applyNumberFormat="1" applyBorder="1" applyAlignment="1" applyProtection="1">
      <alignment horizontal="right"/>
      <protection locked="0"/>
    </xf>
    <xf numFmtId="1" fontId="14" fillId="6" borderId="2" xfId="1" applyNumberFormat="1" applyFill="1" applyBorder="1" applyAlignment="1" applyProtection="1">
      <alignment horizontal="right"/>
    </xf>
    <xf numFmtId="2" fontId="14" fillId="12" borderId="2" xfId="1" applyNumberFormat="1" applyBorder="1" applyAlignment="1" applyProtection="1">
      <alignment horizontal="left" vertical="top"/>
    </xf>
    <xf numFmtId="2" fontId="14" fillId="12" borderId="2" xfId="1" applyNumberFormat="1" applyBorder="1" applyAlignment="1" applyProtection="1">
      <alignment horizontal="right"/>
    </xf>
    <xf numFmtId="2" fontId="0" fillId="12" borderId="2" xfId="1" applyNumberFormat="1" applyFont="1" applyBorder="1" applyAlignment="1" applyProtection="1">
      <alignment horizontal="left" vertical="top"/>
    </xf>
    <xf numFmtId="1" fontId="0" fillId="0" borderId="0" xfId="0" applyNumberFormat="1"/>
    <xf numFmtId="0" fontId="1" fillId="2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49" fontId="2" fillId="4" borderId="2" xfId="0" applyNumberFormat="1" applyFont="1" applyFill="1" applyBorder="1" applyAlignment="1" applyProtection="1">
      <alignment horizontal="left" vertical="top" wrapText="1"/>
    </xf>
    <xf numFmtId="2" fontId="14" fillId="12" borderId="0" xfId="1" applyNumberFormat="1" applyBorder="1" applyAlignment="1" applyProtection="1">
      <alignment horizontal="center" vertical="center"/>
    </xf>
    <xf numFmtId="2" fontId="6" fillId="0" borderId="2" xfId="0" applyNumberFormat="1" applyFont="1" applyFill="1" applyBorder="1" applyAlignment="1" applyProtection="1">
      <alignment horizontal="center" vertical="center"/>
    </xf>
    <xf numFmtId="2" fontId="14" fillId="13" borderId="0" xfId="2" applyNumberFormat="1" applyBorder="1" applyAlignment="1" applyProtection="1">
      <alignment horizontal="center" vertical="center"/>
    </xf>
    <xf numFmtId="2" fontId="6" fillId="0" borderId="0" xfId="0" applyNumberFormat="1" applyFont="1" applyBorder="1" applyProtection="1">
      <protection locked="0"/>
    </xf>
    <xf numFmtId="0" fontId="1" fillId="2" borderId="2" xfId="0" applyFont="1" applyFill="1" applyBorder="1" applyAlignment="1" applyProtection="1">
      <alignment horizontal="center" vertical="center"/>
    </xf>
    <xf numFmtId="49" fontId="2" fillId="4" borderId="2" xfId="0" applyNumberFormat="1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49" fontId="6" fillId="5" borderId="2" xfId="0" applyNumberFormat="1" applyFont="1" applyFill="1" applyBorder="1" applyAlignment="1" applyProtection="1">
      <alignment horizontal="left" vertical="top" wrapText="1"/>
    </xf>
    <xf numFmtId="0" fontId="6" fillId="0" borderId="2" xfId="0" applyFont="1" applyBorder="1" applyAlignment="1"/>
    <xf numFmtId="49" fontId="2" fillId="4" borderId="2" xfId="0" applyNumberFormat="1" applyFont="1" applyFill="1" applyBorder="1" applyAlignment="1" applyProtection="1">
      <alignment horizontal="left" vertical="top" wrapText="1"/>
    </xf>
    <xf numFmtId="49" fontId="6" fillId="3" borderId="2" xfId="0" applyNumberFormat="1" applyFont="1" applyFill="1" applyBorder="1" applyAlignment="1" applyProtection="1">
      <alignment horizontal="left" vertical="top" wrapText="1"/>
    </xf>
    <xf numFmtId="0" fontId="6" fillId="0" borderId="2" xfId="0" applyFont="1" applyBorder="1" applyAlignment="1">
      <alignment vertical="top" wrapText="1"/>
    </xf>
    <xf numFmtId="49" fontId="2" fillId="0" borderId="0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vertical="center" wrapText="1"/>
    </xf>
    <xf numFmtId="0" fontId="2" fillId="0" borderId="0" xfId="0" applyFont="1" applyBorder="1" applyProtection="1"/>
    <xf numFmtId="0" fontId="2" fillId="0" borderId="2" xfId="0" applyFont="1" applyFill="1" applyBorder="1" applyAlignment="1" applyProtection="1">
      <alignment horizontal="center" vertical="center"/>
    </xf>
    <xf numFmtId="1" fontId="2" fillId="0" borderId="0" xfId="0" applyNumberFormat="1" applyFont="1" applyBorder="1" applyProtection="1">
      <protection locked="0"/>
    </xf>
    <xf numFmtId="0" fontId="2" fillId="11" borderId="0" xfId="0" applyFont="1" applyFill="1" applyBorder="1" applyProtection="1">
      <protection locked="0"/>
    </xf>
    <xf numFmtId="0" fontId="2" fillId="7" borderId="2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/>
    </xf>
    <xf numFmtId="49" fontId="2" fillId="5" borderId="2" xfId="0" applyNumberFormat="1" applyFont="1" applyFill="1" applyBorder="1" applyAlignment="1" applyProtection="1">
      <alignment horizontal="left" vertical="top" wrapText="1"/>
    </xf>
    <xf numFmtId="0" fontId="2" fillId="0" borderId="2" xfId="0" applyFont="1" applyBorder="1" applyAlignment="1" applyProtection="1"/>
    <xf numFmtId="49" fontId="2" fillId="0" borderId="0" xfId="0" applyNumberFormat="1" applyFont="1" applyBorder="1" applyProtection="1">
      <protection locked="0"/>
    </xf>
    <xf numFmtId="2" fontId="2" fillId="7" borderId="2" xfId="0" applyNumberFormat="1" applyFont="1" applyFill="1" applyBorder="1" applyProtection="1"/>
    <xf numFmtId="0" fontId="2" fillId="6" borderId="2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1" fontId="2" fillId="4" borderId="2" xfId="0" applyNumberFormat="1" applyFont="1" applyFill="1" applyBorder="1" applyAlignment="1" applyProtection="1">
      <alignment horizontal="right" vertical="top"/>
      <protection locked="0"/>
    </xf>
    <xf numFmtId="1" fontId="2" fillId="4" borderId="2" xfId="0" applyNumberFormat="1" applyFont="1" applyFill="1" applyBorder="1" applyAlignment="1" applyProtection="1">
      <alignment vertical="top"/>
    </xf>
    <xf numFmtId="1" fontId="2" fillId="4" borderId="2" xfId="0" applyNumberFormat="1" applyFont="1" applyFill="1" applyBorder="1" applyAlignment="1" applyProtection="1">
      <alignment vertical="center"/>
    </xf>
    <xf numFmtId="1" fontId="2" fillId="4" borderId="2" xfId="0" applyNumberFormat="1" applyFont="1" applyFill="1" applyBorder="1" applyProtection="1">
      <protection locked="0"/>
    </xf>
    <xf numFmtId="0" fontId="4" fillId="4" borderId="2" xfId="0" applyFont="1" applyFill="1" applyBorder="1" applyAlignment="1" applyProtection="1">
      <alignment horizontal="center" vertical="center"/>
    </xf>
    <xf numFmtId="0" fontId="4" fillId="7" borderId="2" xfId="0" applyFont="1" applyFill="1" applyBorder="1" applyAlignment="1" applyProtection="1">
      <alignment horizontal="center" vertical="center"/>
    </xf>
    <xf numFmtId="1" fontId="2" fillId="7" borderId="2" xfId="0" applyNumberFormat="1" applyFont="1" applyFill="1" applyBorder="1" applyProtection="1"/>
    <xf numFmtId="0" fontId="2" fillId="3" borderId="2" xfId="0" applyFont="1" applyFill="1" applyBorder="1" applyAlignment="1" applyProtection="1">
      <alignment horizontal="center" vertical="center"/>
    </xf>
    <xf numFmtId="49" fontId="2" fillId="3" borderId="2" xfId="0" applyNumberFormat="1" applyFont="1" applyFill="1" applyBorder="1" applyAlignment="1" applyProtection="1">
      <alignment horizontal="left" vertical="top" wrapText="1"/>
    </xf>
    <xf numFmtId="0" fontId="2" fillId="0" borderId="2" xfId="0" applyFont="1" applyBorder="1" applyAlignment="1" applyProtection="1">
      <alignment vertical="top" wrapText="1"/>
    </xf>
    <xf numFmtId="1" fontId="11" fillId="8" borderId="2" xfId="0" applyNumberFormat="1" applyFont="1" applyFill="1" applyBorder="1" applyAlignment="1" applyProtection="1">
      <alignment horizontal="center" vertical="center"/>
    </xf>
    <xf numFmtId="49" fontId="1" fillId="8" borderId="2" xfId="0" applyNumberFormat="1" applyFont="1" applyFill="1" applyBorder="1" applyAlignment="1" applyProtection="1">
      <alignment vertical="top" wrapText="1"/>
    </xf>
    <xf numFmtId="0" fontId="2" fillId="8" borderId="2" xfId="0" applyFont="1" applyFill="1" applyBorder="1" applyProtection="1"/>
    <xf numFmtId="49" fontId="2" fillId="8" borderId="2" xfId="0" applyNumberFormat="1" applyFont="1" applyFill="1" applyBorder="1" applyAlignment="1" applyProtection="1">
      <alignment vertical="top" wrapText="1"/>
    </xf>
    <xf numFmtId="1" fontId="11" fillId="5" borderId="2" xfId="0" applyNumberFormat="1" applyFont="1" applyFill="1" applyBorder="1" applyAlignment="1" applyProtection="1">
      <alignment horizontal="center" vertical="center"/>
    </xf>
    <xf numFmtId="49" fontId="1" fillId="5" borderId="2" xfId="0" applyNumberFormat="1" applyFont="1" applyFill="1" applyBorder="1" applyAlignment="1" applyProtection="1">
      <alignment vertical="top" wrapText="1"/>
    </xf>
    <xf numFmtId="0" fontId="2" fillId="5" borderId="2" xfId="0" applyFont="1" applyFill="1" applyBorder="1" applyProtection="1"/>
    <xf numFmtId="49" fontId="2" fillId="5" borderId="2" xfId="0" applyNumberFormat="1" applyFont="1" applyFill="1" applyBorder="1" applyAlignment="1" applyProtection="1">
      <alignment vertical="top" wrapText="1"/>
    </xf>
    <xf numFmtId="1" fontId="11" fillId="9" borderId="2" xfId="0" applyNumberFormat="1" applyFont="1" applyFill="1" applyBorder="1" applyAlignment="1" applyProtection="1">
      <alignment horizontal="center" vertical="center"/>
    </xf>
    <xf numFmtId="49" fontId="1" fillId="9" borderId="2" xfId="0" applyNumberFormat="1" applyFont="1" applyFill="1" applyBorder="1" applyAlignment="1" applyProtection="1">
      <alignment vertical="top" wrapText="1"/>
    </xf>
    <xf numFmtId="0" fontId="2" fillId="9" borderId="2" xfId="0" applyFont="1" applyFill="1" applyBorder="1" applyProtection="1"/>
    <xf numFmtId="49" fontId="2" fillId="9" borderId="2" xfId="0" applyNumberFormat="1" applyFont="1" applyFill="1" applyBorder="1" applyAlignment="1" applyProtection="1">
      <alignment vertical="top" wrapText="1"/>
    </xf>
    <xf numFmtId="1" fontId="11" fillId="10" borderId="2" xfId="0" applyNumberFormat="1" applyFont="1" applyFill="1" applyBorder="1" applyAlignment="1" applyProtection="1">
      <alignment horizontal="center" vertical="center"/>
    </xf>
    <xf numFmtId="49" fontId="1" fillId="10" borderId="2" xfId="0" applyNumberFormat="1" applyFont="1" applyFill="1" applyBorder="1" applyAlignment="1" applyProtection="1">
      <alignment vertical="top" wrapText="1"/>
    </xf>
    <xf numFmtId="0" fontId="2" fillId="10" borderId="2" xfId="0" applyFont="1" applyFill="1" applyBorder="1" applyProtection="1"/>
    <xf numFmtId="49" fontId="2" fillId="10" borderId="2" xfId="0" applyNumberFormat="1" applyFont="1" applyFill="1" applyBorder="1" applyAlignment="1" applyProtection="1">
      <alignment vertical="top" wrapText="1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0" fontId="2" fillId="5" borderId="2" xfId="0" applyNumberFormat="1" applyFont="1" applyFill="1" applyBorder="1" applyAlignment="1" applyProtection="1">
      <alignment vertical="top"/>
    </xf>
    <xf numFmtId="0" fontId="2" fillId="5" borderId="2" xfId="0" applyNumberFormat="1" applyFont="1" applyFill="1" applyBorder="1" applyProtection="1"/>
    <xf numFmtId="1" fontId="2" fillId="6" borderId="2" xfId="0" applyNumberFormat="1" applyFont="1" applyFill="1" applyBorder="1" applyAlignment="1" applyProtection="1">
      <alignment horizontal="right"/>
    </xf>
    <xf numFmtId="1" fontId="2" fillId="3" borderId="2" xfId="0" applyNumberFormat="1" applyFont="1" applyFill="1" applyBorder="1" applyProtection="1"/>
    <xf numFmtId="1" fontId="2" fillId="3" borderId="2" xfId="0" applyNumberFormat="1" applyFont="1" applyFill="1" applyBorder="1" applyAlignment="1" applyProtection="1">
      <alignment horizontal="right"/>
    </xf>
    <xf numFmtId="0" fontId="6" fillId="5" borderId="2" xfId="0" applyNumberFormat="1" applyFont="1" applyFill="1" applyBorder="1" applyAlignment="1" applyProtection="1">
      <alignment horizontal="right" vertical="top"/>
    </xf>
    <xf numFmtId="1" fontId="6" fillId="3" borderId="2" xfId="0" applyNumberFormat="1" applyFont="1" applyFill="1" applyBorder="1" applyProtection="1"/>
    <xf numFmtId="1" fontId="6" fillId="3" borderId="2" xfId="0" applyNumberFormat="1" applyFont="1" applyFill="1" applyBorder="1" applyAlignment="1" applyProtection="1">
      <alignment horizontal="right"/>
    </xf>
    <xf numFmtId="0" fontId="6" fillId="0" borderId="2" xfId="0" applyFont="1" applyFill="1" applyBorder="1" applyAlignment="1" applyProtection="1">
      <alignment horizontal="center" vertical="center"/>
      <protection locked="0"/>
    </xf>
    <xf numFmtId="2" fontId="6" fillId="5" borderId="2" xfId="0" applyNumberFormat="1" applyFont="1" applyFill="1" applyBorder="1" applyAlignment="1" applyProtection="1">
      <alignment horizontal="right" vertical="top"/>
      <protection locked="0"/>
    </xf>
    <xf numFmtId="1" fontId="6" fillId="6" borderId="2" xfId="0" applyNumberFormat="1" applyFont="1" applyFill="1" applyBorder="1" applyAlignment="1" applyProtection="1">
      <alignment horizontal="right"/>
      <protection locked="0"/>
    </xf>
    <xf numFmtId="1" fontId="6" fillId="4" borderId="2" xfId="0" applyNumberFormat="1" applyFont="1" applyFill="1" applyBorder="1" applyAlignment="1" applyProtection="1">
      <alignment horizontal="right" vertical="top"/>
      <protection locked="0"/>
    </xf>
    <xf numFmtId="1" fontId="6" fillId="4" borderId="2" xfId="0" applyNumberFormat="1" applyFont="1" applyFill="1" applyBorder="1" applyAlignment="1" applyProtection="1">
      <alignment vertical="top"/>
      <protection locked="0"/>
    </xf>
    <xf numFmtId="0" fontId="6" fillId="4" borderId="2" xfId="0" applyNumberFormat="1" applyFont="1" applyFill="1" applyBorder="1" applyAlignment="1" applyProtection="1">
      <alignment horizontal="right" vertical="top"/>
      <protection locked="0"/>
    </xf>
    <xf numFmtId="1" fontId="6" fillId="4" borderId="2" xfId="0" applyNumberFormat="1" applyFont="1" applyFill="1" applyBorder="1" applyAlignment="1" applyProtection="1">
      <alignment vertical="center"/>
      <protection locked="0"/>
    </xf>
    <xf numFmtId="0" fontId="13" fillId="8" borderId="2" xfId="0" applyFont="1" applyFill="1" applyBorder="1" applyProtection="1">
      <protection locked="0"/>
    </xf>
    <xf numFmtId="0" fontId="13" fillId="5" borderId="2" xfId="0" applyFont="1" applyFill="1" applyBorder="1" applyProtection="1">
      <protection locked="0"/>
    </xf>
    <xf numFmtId="0" fontId="13" fillId="9" borderId="2" xfId="0" applyFont="1" applyFill="1" applyBorder="1" applyProtection="1">
      <protection locked="0"/>
    </xf>
    <xf numFmtId="0" fontId="13" fillId="10" borderId="2" xfId="0" applyFont="1" applyFill="1" applyBorder="1" applyProtection="1">
      <protection locked="0"/>
    </xf>
  </cellXfs>
  <cellStyles count="3">
    <cellStyle name="20% - Accent5" xfId="2" builtinId="46"/>
    <cellStyle name="20% - Accent6" xfId="1" builtinId="50"/>
    <cellStyle name="Normal" xfId="0" builtinId="0"/>
  </cellStyles>
  <dxfs count="0"/>
  <tableStyles count="0" defaultTableStyle="TableStyleMedium2" defaultPivotStyle="PivotStyleLight16"/>
  <colors>
    <mruColors>
      <color rgb="FFFF66CC"/>
      <color rgb="FFFFFFCC"/>
      <color rgb="FFF5C3C4"/>
      <color rgb="FFFFCCCC"/>
      <color rgb="FFCCECFF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view="pageBreakPreview" topLeftCell="A29" zoomScaleNormal="100" zoomScaleSheetLayoutView="100" workbookViewId="0">
      <selection activeCell="D60" sqref="D60"/>
    </sheetView>
  </sheetViews>
  <sheetFormatPr defaultColWidth="9.28515625" defaultRowHeight="14.25" x14ac:dyDescent="0.2"/>
  <cols>
    <col min="1" max="1" width="5.7109375" style="148" bestFit="1" customWidth="1"/>
    <col min="2" max="2" width="76.28515625" style="14" customWidth="1"/>
    <col min="3" max="3" width="9" style="66" customWidth="1"/>
    <col min="4" max="16384" width="9.28515625" style="66"/>
  </cols>
  <sheetData>
    <row r="1" spans="1:10" ht="17.25" customHeight="1" x14ac:dyDescent="0.2">
      <c r="A1" s="10"/>
      <c r="B1" s="10" t="s">
        <v>66</v>
      </c>
      <c r="C1" s="10"/>
    </row>
    <row r="2" spans="1:10" ht="17.25" customHeight="1" x14ac:dyDescent="0.2">
      <c r="A2" s="10"/>
      <c r="B2" s="10" t="s">
        <v>67</v>
      </c>
      <c r="C2" s="10"/>
    </row>
    <row r="3" spans="1:10" ht="21" customHeight="1" x14ac:dyDescent="0.2">
      <c r="A3" s="9"/>
      <c r="B3" s="9" t="s">
        <v>78</v>
      </c>
      <c r="C3" s="9"/>
    </row>
    <row r="4" spans="1:10" ht="15.75" customHeight="1" x14ac:dyDescent="0.2">
      <c r="A4" s="108"/>
      <c r="B4" s="11" t="s">
        <v>68</v>
      </c>
      <c r="C4" s="109"/>
    </row>
    <row r="5" spans="1:10" ht="15" x14ac:dyDescent="0.2">
      <c r="A5" s="13"/>
      <c r="B5" s="12" t="s">
        <v>128</v>
      </c>
      <c r="C5" s="110"/>
    </row>
    <row r="6" spans="1:10" ht="15" x14ac:dyDescent="0.2">
      <c r="A6" s="13"/>
      <c r="B6" s="13"/>
      <c r="C6" s="110"/>
    </row>
    <row r="7" spans="1:10" ht="24.95" customHeight="1" x14ac:dyDescent="0.2">
      <c r="A7" s="101" t="s">
        <v>0</v>
      </c>
      <c r="B7" s="101"/>
      <c r="C7" s="99" t="s">
        <v>1</v>
      </c>
    </row>
    <row r="8" spans="1:10" ht="32.25" customHeight="1" x14ac:dyDescent="0.2">
      <c r="A8" s="111">
        <v>1</v>
      </c>
      <c r="B8" s="17" t="s">
        <v>69</v>
      </c>
      <c r="C8" s="111">
        <v>100</v>
      </c>
      <c r="D8" s="112">
        <f>C21+C22+C23</f>
        <v>100</v>
      </c>
      <c r="E8" s="113" t="s">
        <v>34</v>
      </c>
      <c r="F8" s="113"/>
      <c r="G8" s="113"/>
      <c r="H8" s="113"/>
      <c r="I8" s="113"/>
      <c r="J8" s="113"/>
    </row>
    <row r="9" spans="1:10" ht="15" x14ac:dyDescent="0.2">
      <c r="A9" s="114"/>
      <c r="B9" s="19" t="s">
        <v>56</v>
      </c>
      <c r="C9" s="114"/>
      <c r="D9" s="112"/>
      <c r="E9" s="113"/>
      <c r="F9" s="113"/>
      <c r="G9" s="113"/>
      <c r="H9" s="113"/>
      <c r="I9" s="113"/>
      <c r="J9" s="113"/>
    </row>
    <row r="10" spans="1:10" ht="32.25" customHeight="1" x14ac:dyDescent="0.2">
      <c r="A10" s="115">
        <v>2</v>
      </c>
      <c r="B10" s="116" t="s">
        <v>70</v>
      </c>
      <c r="C10" s="117"/>
    </row>
    <row r="11" spans="1:10" x14ac:dyDescent="0.2">
      <c r="A11" s="115" t="s">
        <v>21</v>
      </c>
      <c r="B11" s="21" t="s">
        <v>2</v>
      </c>
      <c r="C11" s="149">
        <v>4</v>
      </c>
    </row>
    <row r="12" spans="1:10" x14ac:dyDescent="0.2">
      <c r="A12" s="115" t="s">
        <v>22</v>
      </c>
      <c r="B12" s="21" t="s">
        <v>3</v>
      </c>
      <c r="C12" s="150">
        <v>11</v>
      </c>
    </row>
    <row r="13" spans="1:10" x14ac:dyDescent="0.2">
      <c r="A13" s="115" t="s">
        <v>23</v>
      </c>
      <c r="B13" s="21" t="s">
        <v>4</v>
      </c>
      <c r="C13" s="150">
        <v>30</v>
      </c>
      <c r="E13" s="118"/>
    </row>
    <row r="14" spans="1:10" x14ac:dyDescent="0.2">
      <c r="A14" s="115" t="s">
        <v>24</v>
      </c>
      <c r="B14" s="21" t="s">
        <v>5</v>
      </c>
      <c r="C14" s="150">
        <v>20</v>
      </c>
    </row>
    <row r="15" spans="1:10" x14ac:dyDescent="0.2">
      <c r="A15" s="115" t="s">
        <v>25</v>
      </c>
      <c r="B15" s="21" t="s">
        <v>6</v>
      </c>
      <c r="C15" s="150">
        <v>11</v>
      </c>
    </row>
    <row r="16" spans="1:10" x14ac:dyDescent="0.2">
      <c r="A16" s="115" t="s">
        <v>26</v>
      </c>
      <c r="B16" s="21" t="s">
        <v>7</v>
      </c>
      <c r="C16" s="150">
        <v>8</v>
      </c>
    </row>
    <row r="17" spans="1:9" x14ac:dyDescent="0.2">
      <c r="A17" s="115" t="s">
        <v>27</v>
      </c>
      <c r="B17" s="21" t="s">
        <v>8</v>
      </c>
      <c r="C17" s="150">
        <v>14</v>
      </c>
      <c r="E17" s="118"/>
    </row>
    <row r="18" spans="1:9" x14ac:dyDescent="0.2">
      <c r="A18" s="115" t="s">
        <v>28</v>
      </c>
      <c r="B18" s="21" t="s">
        <v>9</v>
      </c>
      <c r="C18" s="150">
        <v>2</v>
      </c>
    </row>
    <row r="19" spans="1:9" x14ac:dyDescent="0.2">
      <c r="A19" s="115" t="s">
        <v>29</v>
      </c>
      <c r="B19" s="21" t="s">
        <v>33</v>
      </c>
      <c r="C19" s="150">
        <v>0</v>
      </c>
    </row>
    <row r="20" spans="1:9" ht="15" x14ac:dyDescent="0.2">
      <c r="A20" s="114"/>
      <c r="B20" s="23" t="s">
        <v>57</v>
      </c>
      <c r="C20" s="119"/>
    </row>
    <row r="21" spans="1:9" ht="44.25" x14ac:dyDescent="0.2">
      <c r="A21" s="120" t="s">
        <v>30</v>
      </c>
      <c r="B21" s="26" t="s">
        <v>71</v>
      </c>
      <c r="C21" s="151">
        <v>96</v>
      </c>
      <c r="E21" s="113" t="s">
        <v>20</v>
      </c>
      <c r="F21" s="113"/>
      <c r="G21" s="113"/>
      <c r="H21" s="113"/>
      <c r="I21" s="113"/>
    </row>
    <row r="22" spans="1:9" ht="44.25" x14ac:dyDescent="0.2">
      <c r="A22" s="120" t="s">
        <v>31</v>
      </c>
      <c r="B22" s="26" t="s">
        <v>72</v>
      </c>
      <c r="C22" s="151">
        <v>3</v>
      </c>
    </row>
    <row r="23" spans="1:9" ht="44.25" x14ac:dyDescent="0.2">
      <c r="A23" s="120" t="s">
        <v>32</v>
      </c>
      <c r="B23" s="26" t="s">
        <v>73</v>
      </c>
      <c r="C23" s="151">
        <v>1</v>
      </c>
    </row>
    <row r="24" spans="1:9" ht="15" x14ac:dyDescent="0.2">
      <c r="A24" s="114"/>
      <c r="B24" s="28" t="s">
        <v>77</v>
      </c>
      <c r="C24" s="74"/>
    </row>
    <row r="25" spans="1:9" ht="31.5" customHeight="1" x14ac:dyDescent="0.2">
      <c r="A25" s="121">
        <v>4</v>
      </c>
      <c r="B25" s="105" t="s">
        <v>74</v>
      </c>
      <c r="C25" s="117"/>
      <c r="E25" s="113" t="s">
        <v>37</v>
      </c>
      <c r="F25" s="113"/>
      <c r="G25" s="113"/>
      <c r="H25" s="113"/>
    </row>
    <row r="26" spans="1:9" x14ac:dyDescent="0.2">
      <c r="A26" s="121" t="s">
        <v>35</v>
      </c>
      <c r="B26" s="100" t="s">
        <v>14</v>
      </c>
      <c r="C26" s="122">
        <v>3</v>
      </c>
      <c r="E26" s="66" t="s">
        <v>37</v>
      </c>
    </row>
    <row r="27" spans="1:9" x14ac:dyDescent="0.2">
      <c r="A27" s="121" t="s">
        <v>36</v>
      </c>
      <c r="B27" s="100" t="s">
        <v>15</v>
      </c>
      <c r="C27" s="122">
        <v>93</v>
      </c>
      <c r="E27" s="66" t="s">
        <v>37</v>
      </c>
    </row>
    <row r="28" spans="1:9" x14ac:dyDescent="0.2">
      <c r="A28" s="121" t="s">
        <v>38</v>
      </c>
      <c r="B28" s="100" t="s">
        <v>16</v>
      </c>
      <c r="C28" s="122">
        <v>0</v>
      </c>
      <c r="E28" s="66" t="s">
        <v>37</v>
      </c>
    </row>
    <row r="29" spans="1:9" x14ac:dyDescent="0.2">
      <c r="A29" s="121" t="s">
        <v>41</v>
      </c>
      <c r="B29" s="100" t="s">
        <v>17</v>
      </c>
      <c r="C29" s="122">
        <v>0</v>
      </c>
      <c r="E29" s="66" t="s">
        <v>37</v>
      </c>
    </row>
    <row r="30" spans="1:9" x14ac:dyDescent="0.2">
      <c r="A30" s="121" t="s">
        <v>39</v>
      </c>
      <c r="B30" s="33" t="s">
        <v>13</v>
      </c>
      <c r="C30" s="123">
        <f>SUM(C31:C39)</f>
        <v>0</v>
      </c>
      <c r="E30" s="66" t="s">
        <v>19</v>
      </c>
    </row>
    <row r="31" spans="1:9" x14ac:dyDescent="0.2">
      <c r="A31" s="121"/>
      <c r="B31" s="100" t="s">
        <v>46</v>
      </c>
      <c r="C31" s="123">
        <f t="shared" ref="C31:C39" si="0">SUM(C32:C40)</f>
        <v>0</v>
      </c>
    </row>
    <row r="32" spans="1:9" x14ac:dyDescent="0.2">
      <c r="A32" s="121"/>
      <c r="B32" s="100" t="s">
        <v>47</v>
      </c>
      <c r="C32" s="123">
        <f t="shared" si="0"/>
        <v>0</v>
      </c>
    </row>
    <row r="33" spans="1:5" x14ac:dyDescent="0.2">
      <c r="A33" s="121"/>
      <c r="B33" s="100" t="s">
        <v>48</v>
      </c>
      <c r="C33" s="123">
        <f t="shared" si="0"/>
        <v>0</v>
      </c>
    </row>
    <row r="34" spans="1:5" x14ac:dyDescent="0.2">
      <c r="A34" s="121"/>
      <c r="B34" s="100" t="s">
        <v>49</v>
      </c>
      <c r="C34" s="123">
        <f t="shared" si="0"/>
        <v>0</v>
      </c>
    </row>
    <row r="35" spans="1:5" x14ac:dyDescent="0.2">
      <c r="A35" s="121"/>
      <c r="B35" s="35" t="s">
        <v>50</v>
      </c>
      <c r="C35" s="123">
        <f t="shared" si="0"/>
        <v>0</v>
      </c>
    </row>
    <row r="36" spans="1:5" x14ac:dyDescent="0.2">
      <c r="A36" s="121"/>
      <c r="B36" s="35" t="s">
        <v>51</v>
      </c>
      <c r="C36" s="123">
        <f t="shared" si="0"/>
        <v>0</v>
      </c>
    </row>
    <row r="37" spans="1:5" x14ac:dyDescent="0.2">
      <c r="A37" s="121"/>
      <c r="B37" s="36" t="s">
        <v>52</v>
      </c>
      <c r="C37" s="123">
        <f t="shared" si="0"/>
        <v>0</v>
      </c>
    </row>
    <row r="38" spans="1:5" x14ac:dyDescent="0.2">
      <c r="A38" s="121"/>
      <c r="B38" s="36" t="s">
        <v>53</v>
      </c>
      <c r="C38" s="123">
        <f t="shared" si="0"/>
        <v>0</v>
      </c>
    </row>
    <row r="39" spans="1:5" x14ac:dyDescent="0.2">
      <c r="A39" s="121"/>
      <c r="B39" s="36" t="s">
        <v>105</v>
      </c>
      <c r="C39" s="123">
        <f t="shared" si="0"/>
        <v>0</v>
      </c>
    </row>
    <row r="40" spans="1:5" x14ac:dyDescent="0.2">
      <c r="A40" s="121" t="s">
        <v>40</v>
      </c>
      <c r="B40" s="36" t="s">
        <v>18</v>
      </c>
      <c r="C40" s="124">
        <f>SUM(C41:C44)</f>
        <v>0</v>
      </c>
      <c r="E40" s="66" t="s">
        <v>37</v>
      </c>
    </row>
    <row r="41" spans="1:5" x14ac:dyDescent="0.2">
      <c r="A41" s="121"/>
      <c r="B41" s="36" t="s">
        <v>43</v>
      </c>
      <c r="C41" s="125">
        <v>0</v>
      </c>
    </row>
    <row r="42" spans="1:5" x14ac:dyDescent="0.2">
      <c r="A42" s="121"/>
      <c r="B42" s="36" t="s">
        <v>44</v>
      </c>
      <c r="C42" s="125">
        <v>0</v>
      </c>
    </row>
    <row r="43" spans="1:5" x14ac:dyDescent="0.2">
      <c r="A43" s="121"/>
      <c r="B43" s="36" t="s">
        <v>45</v>
      </c>
      <c r="C43" s="125">
        <v>0</v>
      </c>
    </row>
    <row r="44" spans="1:5" x14ac:dyDescent="0.2">
      <c r="A44" s="121"/>
      <c r="B44" s="36" t="s">
        <v>105</v>
      </c>
      <c r="C44" s="125">
        <v>0</v>
      </c>
    </row>
    <row r="45" spans="1:5" x14ac:dyDescent="0.2">
      <c r="A45" s="121" t="s">
        <v>42</v>
      </c>
      <c r="B45" s="39" t="s">
        <v>75</v>
      </c>
      <c r="C45" s="125">
        <v>0</v>
      </c>
      <c r="E45" s="66" t="s">
        <v>37</v>
      </c>
    </row>
    <row r="46" spans="1:5" x14ac:dyDescent="0.2">
      <c r="A46" s="126" t="s">
        <v>54</v>
      </c>
      <c r="B46" s="41" t="s">
        <v>55</v>
      </c>
      <c r="C46" s="125">
        <v>0</v>
      </c>
    </row>
    <row r="47" spans="1:5" ht="15" x14ac:dyDescent="0.2">
      <c r="A47" s="127"/>
      <c r="B47" s="19" t="s">
        <v>58</v>
      </c>
      <c r="C47" s="128"/>
    </row>
    <row r="48" spans="1:5" ht="29.65" customHeight="1" x14ac:dyDescent="0.2">
      <c r="A48" s="129">
        <v>5</v>
      </c>
      <c r="B48" s="130" t="s">
        <v>76</v>
      </c>
      <c r="C48" s="131"/>
    </row>
    <row r="49" spans="1:4" x14ac:dyDescent="0.2">
      <c r="A49" s="129" t="s">
        <v>59</v>
      </c>
      <c r="B49" s="45" t="s">
        <v>10</v>
      </c>
      <c r="C49" s="152">
        <v>42</v>
      </c>
    </row>
    <row r="50" spans="1:4" x14ac:dyDescent="0.2">
      <c r="A50" s="129" t="s">
        <v>60</v>
      </c>
      <c r="B50" s="45" t="s">
        <v>11</v>
      </c>
      <c r="C50" s="152">
        <v>58</v>
      </c>
    </row>
    <row r="51" spans="1:4" x14ac:dyDescent="0.2">
      <c r="A51" s="129" t="s">
        <v>61</v>
      </c>
      <c r="B51" s="45" t="s">
        <v>65</v>
      </c>
      <c r="C51" s="152">
        <v>0</v>
      </c>
    </row>
    <row r="52" spans="1:4" x14ac:dyDescent="0.2">
      <c r="A52" s="129" t="s">
        <v>62</v>
      </c>
      <c r="B52" s="45" t="s">
        <v>12</v>
      </c>
      <c r="C52" s="152">
        <v>0</v>
      </c>
    </row>
    <row r="53" spans="1:4" x14ac:dyDescent="0.2">
      <c r="A53" s="129" t="s">
        <v>63</v>
      </c>
      <c r="B53" s="45" t="s">
        <v>64</v>
      </c>
      <c r="C53" s="153">
        <v>0</v>
      </c>
    </row>
    <row r="54" spans="1:4" ht="26.1" customHeight="1" x14ac:dyDescent="0.2">
      <c r="A54" s="101" t="s">
        <v>79</v>
      </c>
      <c r="B54" s="101"/>
      <c r="C54" s="99" t="s">
        <v>1</v>
      </c>
    </row>
    <row r="55" spans="1:4" ht="15" x14ac:dyDescent="0.2">
      <c r="A55" s="132">
        <v>6</v>
      </c>
      <c r="B55" s="133" t="s">
        <v>91</v>
      </c>
      <c r="C55" s="134">
        <f>C56+C59</f>
        <v>33</v>
      </c>
      <c r="D55" s="66" t="s">
        <v>37</v>
      </c>
    </row>
    <row r="56" spans="1:4" ht="28.5" x14ac:dyDescent="0.2">
      <c r="A56" s="132" t="s">
        <v>80</v>
      </c>
      <c r="B56" s="135" t="s">
        <v>106</v>
      </c>
      <c r="C56" s="52">
        <v>8</v>
      </c>
    </row>
    <row r="57" spans="1:4" x14ac:dyDescent="0.2">
      <c r="A57" s="132" t="s">
        <v>81</v>
      </c>
      <c r="B57" s="135" t="s">
        <v>114</v>
      </c>
      <c r="C57" s="52">
        <v>33</v>
      </c>
    </row>
    <row r="58" spans="1:4" ht="28.5" x14ac:dyDescent="0.2">
      <c r="A58" s="132" t="s">
        <v>94</v>
      </c>
      <c r="B58" s="135" t="s">
        <v>107</v>
      </c>
      <c r="C58" s="52">
        <v>0</v>
      </c>
    </row>
    <row r="59" spans="1:4" x14ac:dyDescent="0.2">
      <c r="A59" s="132" t="s">
        <v>95</v>
      </c>
      <c r="B59" s="135" t="s">
        <v>115</v>
      </c>
      <c r="C59" s="52">
        <v>25</v>
      </c>
    </row>
    <row r="60" spans="1:4" ht="15" x14ac:dyDescent="0.2">
      <c r="A60" s="136">
        <v>7</v>
      </c>
      <c r="B60" s="137" t="s">
        <v>90</v>
      </c>
      <c r="C60" s="138">
        <f>C61+C64</f>
        <v>63</v>
      </c>
      <c r="D60" s="66" t="s">
        <v>37</v>
      </c>
    </row>
    <row r="61" spans="1:4" ht="28.5" x14ac:dyDescent="0.2">
      <c r="A61" s="136" t="s">
        <v>82</v>
      </c>
      <c r="B61" s="139" t="s">
        <v>106</v>
      </c>
      <c r="C61" s="56">
        <v>22</v>
      </c>
    </row>
    <row r="62" spans="1:4" x14ac:dyDescent="0.2">
      <c r="A62" s="136" t="s">
        <v>83</v>
      </c>
      <c r="B62" s="139" t="s">
        <v>113</v>
      </c>
      <c r="C62" s="56">
        <v>72</v>
      </c>
    </row>
    <row r="63" spans="1:4" ht="28.5" x14ac:dyDescent="0.2">
      <c r="A63" s="136" t="s">
        <v>84</v>
      </c>
      <c r="B63" s="139" t="s">
        <v>107</v>
      </c>
      <c r="C63" s="56">
        <v>12</v>
      </c>
    </row>
    <row r="64" spans="1:4" ht="28.5" x14ac:dyDescent="0.2">
      <c r="A64" s="136" t="s">
        <v>85</v>
      </c>
      <c r="B64" s="139" t="s">
        <v>104</v>
      </c>
      <c r="C64" s="56">
        <v>41</v>
      </c>
    </row>
    <row r="65" spans="1:4" ht="15" x14ac:dyDescent="0.2">
      <c r="A65" s="140">
        <v>8</v>
      </c>
      <c r="B65" s="141" t="s">
        <v>92</v>
      </c>
      <c r="C65" s="142">
        <f>C66+C69</f>
        <v>67</v>
      </c>
      <c r="D65" s="66" t="s">
        <v>37</v>
      </c>
    </row>
    <row r="66" spans="1:4" ht="28.5" x14ac:dyDescent="0.2">
      <c r="A66" s="140" t="s">
        <v>86</v>
      </c>
      <c r="B66" s="143" t="s">
        <v>108</v>
      </c>
      <c r="C66" s="60">
        <v>44</v>
      </c>
      <c r="D66" s="66" t="s">
        <v>37</v>
      </c>
    </row>
    <row r="67" spans="1:4" x14ac:dyDescent="0.2">
      <c r="A67" s="140" t="s">
        <v>87</v>
      </c>
      <c r="B67" s="143" t="s">
        <v>111</v>
      </c>
      <c r="C67" s="60">
        <v>25</v>
      </c>
    </row>
    <row r="68" spans="1:4" ht="28.5" x14ac:dyDescent="0.2">
      <c r="A68" s="140" t="s">
        <v>96</v>
      </c>
      <c r="B68" s="143" t="s">
        <v>109</v>
      </c>
      <c r="C68" s="60">
        <v>21</v>
      </c>
    </row>
    <row r="69" spans="1:4" x14ac:dyDescent="0.2">
      <c r="A69" s="140" t="s">
        <v>97</v>
      </c>
      <c r="B69" s="143" t="s">
        <v>112</v>
      </c>
      <c r="C69" s="60">
        <v>23</v>
      </c>
    </row>
    <row r="70" spans="1:4" ht="28.5" x14ac:dyDescent="0.2">
      <c r="A70" s="140" t="s">
        <v>100</v>
      </c>
      <c r="B70" s="143" t="s">
        <v>101</v>
      </c>
      <c r="C70" s="60">
        <v>6</v>
      </c>
    </row>
    <row r="71" spans="1:4" ht="15" x14ac:dyDescent="0.2">
      <c r="A71" s="144">
        <v>9</v>
      </c>
      <c r="B71" s="145" t="s">
        <v>93</v>
      </c>
      <c r="C71" s="146">
        <f>C72+C75</f>
        <v>33</v>
      </c>
      <c r="D71" s="66" t="s">
        <v>37</v>
      </c>
    </row>
    <row r="72" spans="1:4" ht="28.5" x14ac:dyDescent="0.2">
      <c r="A72" s="144" t="s">
        <v>88</v>
      </c>
      <c r="B72" s="147" t="s">
        <v>108</v>
      </c>
      <c r="C72" s="64">
        <v>12</v>
      </c>
    </row>
    <row r="73" spans="1:4" x14ac:dyDescent="0.2">
      <c r="A73" s="144" t="s">
        <v>89</v>
      </c>
      <c r="B73" s="147" t="s">
        <v>111</v>
      </c>
      <c r="C73" s="64">
        <v>55</v>
      </c>
    </row>
    <row r="74" spans="1:4" ht="28.5" x14ac:dyDescent="0.2">
      <c r="A74" s="144" t="s">
        <v>98</v>
      </c>
      <c r="B74" s="147" t="s">
        <v>110</v>
      </c>
      <c r="C74" s="64">
        <v>22</v>
      </c>
    </row>
    <row r="75" spans="1:4" x14ac:dyDescent="0.2">
      <c r="A75" s="144" t="s">
        <v>99</v>
      </c>
      <c r="B75" s="147" t="s">
        <v>112</v>
      </c>
      <c r="C75" s="64">
        <v>21</v>
      </c>
    </row>
    <row r="76" spans="1:4" ht="28.5" x14ac:dyDescent="0.2">
      <c r="A76" s="144" t="s">
        <v>103</v>
      </c>
      <c r="B76" s="147" t="s">
        <v>102</v>
      </c>
      <c r="C76" s="64">
        <v>6</v>
      </c>
    </row>
  </sheetData>
  <sheetProtection password="DA2F" sheet="1" selectLockedCells="1"/>
  <mergeCells count="5"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view="pageBreakPreview" zoomScaleNormal="100" zoomScaleSheetLayoutView="100" workbookViewId="0">
      <selection activeCell="D55" sqref="D55"/>
    </sheetView>
  </sheetViews>
  <sheetFormatPr defaultColWidth="9.28515625" defaultRowHeight="14.25" x14ac:dyDescent="0.2"/>
  <cols>
    <col min="1" max="1" width="5.7109375" style="4" bestFit="1" customWidth="1"/>
    <col min="2" max="2" width="76.28515625" style="14" customWidth="1"/>
    <col min="3" max="3" width="9" style="2" customWidth="1"/>
    <col min="4" max="16384" width="9.28515625" style="2"/>
  </cols>
  <sheetData>
    <row r="1" spans="1:10" ht="17.25" customHeight="1" x14ac:dyDescent="0.2">
      <c r="A1" s="1"/>
      <c r="B1" s="10" t="s">
        <v>66</v>
      </c>
      <c r="C1" s="1"/>
    </row>
    <row r="2" spans="1:10" ht="17.25" customHeight="1" x14ac:dyDescent="0.2">
      <c r="A2" s="1"/>
      <c r="B2" s="10" t="s">
        <v>67</v>
      </c>
      <c r="C2" s="1"/>
    </row>
    <row r="3" spans="1:10" ht="21" customHeight="1" x14ac:dyDescent="0.2">
      <c r="A3" s="3"/>
      <c r="B3" s="9" t="s">
        <v>78</v>
      </c>
      <c r="C3" s="3"/>
    </row>
    <row r="4" spans="1:10" ht="15.75" customHeight="1" x14ac:dyDescent="0.2">
      <c r="B4" s="11" t="s">
        <v>68</v>
      </c>
      <c r="C4" s="5"/>
    </row>
    <row r="5" spans="1:10" ht="15" x14ac:dyDescent="0.2">
      <c r="A5" s="6"/>
      <c r="B5" s="12" t="s">
        <v>127</v>
      </c>
      <c r="C5" s="7"/>
    </row>
    <row r="6" spans="1:10" ht="15" x14ac:dyDescent="0.2">
      <c r="A6" s="6"/>
      <c r="B6" s="13"/>
      <c r="C6" s="7"/>
    </row>
    <row r="7" spans="1:10" ht="30" customHeight="1" x14ac:dyDescent="0.2">
      <c r="A7" s="101" t="s">
        <v>0</v>
      </c>
      <c r="B7" s="102"/>
      <c r="C7" s="15" t="s">
        <v>1</v>
      </c>
      <c r="D7" s="69" t="s">
        <v>126</v>
      </c>
    </row>
    <row r="8" spans="1:10" ht="32.25" customHeight="1" x14ac:dyDescent="0.2">
      <c r="A8" s="16">
        <v>1</v>
      </c>
      <c r="B8" s="17" t="s">
        <v>69</v>
      </c>
      <c r="C8" s="16">
        <f>'Unduplicated PR'!O2+'Unduplicated FCM'!O2</f>
        <v>56</v>
      </c>
      <c r="D8" s="8">
        <f>C21+C22+C23</f>
        <v>56</v>
      </c>
      <c r="E8" s="65" t="s">
        <v>34</v>
      </c>
      <c r="F8" s="65"/>
      <c r="G8" s="65"/>
      <c r="H8" s="65"/>
      <c r="I8" s="65"/>
      <c r="J8" s="65"/>
    </row>
    <row r="9" spans="1:10" ht="15" x14ac:dyDescent="0.2">
      <c r="A9" s="18"/>
      <c r="B9" s="19" t="s">
        <v>56</v>
      </c>
      <c r="C9" s="18"/>
      <c r="D9" s="8"/>
      <c r="E9" s="65"/>
      <c r="F9" s="65"/>
      <c r="G9" s="65"/>
      <c r="H9" s="65"/>
      <c r="I9" s="65"/>
      <c r="J9" s="65"/>
    </row>
    <row r="10" spans="1:10" ht="32.25" customHeight="1" x14ac:dyDescent="0.2">
      <c r="A10" s="20">
        <v>2</v>
      </c>
      <c r="B10" s="103" t="s">
        <v>70</v>
      </c>
      <c r="C10" s="104"/>
    </row>
    <row r="11" spans="1:10" x14ac:dyDescent="0.2">
      <c r="A11" s="20" t="s">
        <v>21</v>
      </c>
      <c r="B11" s="21" t="s">
        <v>2</v>
      </c>
      <c r="C11" s="154">
        <f>'Unduplicated PR'!O5+'Unduplicated FCM'!O5</f>
        <v>1</v>
      </c>
      <c r="D11" s="98"/>
    </row>
    <row r="12" spans="1:10" x14ac:dyDescent="0.2">
      <c r="A12" s="20" t="s">
        <v>22</v>
      </c>
      <c r="B12" s="21" t="s">
        <v>3</v>
      </c>
      <c r="C12" s="154">
        <f>'Unduplicated PR'!O6+'Unduplicated FCM'!O6</f>
        <v>8</v>
      </c>
    </row>
    <row r="13" spans="1:10" x14ac:dyDescent="0.2">
      <c r="A13" s="20" t="s">
        <v>23</v>
      </c>
      <c r="B13" s="21" t="s">
        <v>4</v>
      </c>
      <c r="C13" s="154">
        <f>'Unduplicated PR'!O7+'Unduplicated FCM'!O7</f>
        <v>17</v>
      </c>
    </row>
    <row r="14" spans="1:10" x14ac:dyDescent="0.2">
      <c r="A14" s="20" t="s">
        <v>24</v>
      </c>
      <c r="B14" s="21" t="s">
        <v>5</v>
      </c>
      <c r="C14" s="154">
        <f>'Unduplicated PR'!O8+'Unduplicated FCM'!O8</f>
        <v>11</v>
      </c>
    </row>
    <row r="15" spans="1:10" x14ac:dyDescent="0.2">
      <c r="A15" s="20" t="s">
        <v>25</v>
      </c>
      <c r="B15" s="21" t="s">
        <v>6</v>
      </c>
      <c r="C15" s="154">
        <f>'Unduplicated PR'!O9+'Unduplicated FCM'!O9</f>
        <v>7</v>
      </c>
    </row>
    <row r="16" spans="1:10" x14ac:dyDescent="0.2">
      <c r="A16" s="20" t="s">
        <v>26</v>
      </c>
      <c r="B16" s="21" t="s">
        <v>7</v>
      </c>
      <c r="C16" s="154">
        <f>'Unduplicated PR'!O10+'Unduplicated FCM'!O10</f>
        <v>5</v>
      </c>
    </row>
    <row r="17" spans="1:9" x14ac:dyDescent="0.2">
      <c r="A17" s="20" t="s">
        <v>27</v>
      </c>
      <c r="B17" s="21" t="s">
        <v>8</v>
      </c>
      <c r="C17" s="154">
        <f>'Unduplicated PR'!O11+'Unduplicated FCM'!O11</f>
        <v>6</v>
      </c>
    </row>
    <row r="18" spans="1:9" x14ac:dyDescent="0.2">
      <c r="A18" s="20" t="s">
        <v>28</v>
      </c>
      <c r="B18" s="21" t="s">
        <v>9</v>
      </c>
      <c r="C18" s="154">
        <f>'Unduplicated PR'!O12+'Unduplicated FCM'!O12</f>
        <v>1</v>
      </c>
    </row>
    <row r="19" spans="1:9" x14ac:dyDescent="0.2">
      <c r="A19" s="20" t="s">
        <v>29</v>
      </c>
      <c r="B19" s="21" t="s">
        <v>33</v>
      </c>
      <c r="C19" s="154">
        <f>'Unduplicated PR'!O13+'Unduplicated FCM'!O13</f>
        <v>0</v>
      </c>
    </row>
    <row r="20" spans="1:9" ht="15" x14ac:dyDescent="0.2">
      <c r="A20" s="18"/>
      <c r="B20" s="23" t="s">
        <v>57</v>
      </c>
      <c r="C20" s="24"/>
    </row>
    <row r="21" spans="1:9" ht="44.25" x14ac:dyDescent="0.2">
      <c r="A21" s="25" t="s">
        <v>30</v>
      </c>
      <c r="B21" s="26" t="s">
        <v>71</v>
      </c>
      <c r="C21" s="27">
        <f>'Unduplicated PR'!O15+'Unduplicated FCM'!O15</f>
        <v>56</v>
      </c>
      <c r="E21" s="65" t="s">
        <v>20</v>
      </c>
      <c r="F21" s="65"/>
      <c r="G21" s="65"/>
      <c r="H21" s="65"/>
      <c r="I21" s="65"/>
    </row>
    <row r="22" spans="1:9" ht="44.25" x14ac:dyDescent="0.2">
      <c r="A22" s="25" t="s">
        <v>31</v>
      </c>
      <c r="B22" s="26" t="s">
        <v>72</v>
      </c>
      <c r="C22" s="27">
        <v>0</v>
      </c>
    </row>
    <row r="23" spans="1:9" ht="44.25" x14ac:dyDescent="0.2">
      <c r="A23" s="25" t="s">
        <v>32</v>
      </c>
      <c r="B23" s="26" t="s">
        <v>73</v>
      </c>
      <c r="C23" s="27">
        <v>0</v>
      </c>
    </row>
    <row r="24" spans="1:9" ht="15" x14ac:dyDescent="0.2">
      <c r="A24" s="18"/>
      <c r="B24" s="28" t="s">
        <v>77</v>
      </c>
      <c r="C24" s="29"/>
    </row>
    <row r="25" spans="1:9" ht="31.5" customHeight="1" x14ac:dyDescent="0.2">
      <c r="A25" s="30">
        <v>4</v>
      </c>
      <c r="B25" s="105" t="s">
        <v>74</v>
      </c>
      <c r="C25" s="104"/>
      <c r="E25" s="65" t="s">
        <v>37</v>
      </c>
      <c r="F25" s="65"/>
      <c r="G25" s="65"/>
      <c r="H25" s="65"/>
    </row>
    <row r="26" spans="1:9" x14ac:dyDescent="0.2">
      <c r="A26" s="30" t="s">
        <v>35</v>
      </c>
      <c r="B26" s="31" t="s">
        <v>14</v>
      </c>
      <c r="C26" s="32">
        <f>'Unduplicated PR'!O20+'Unduplicated FCM'!O20</f>
        <v>5</v>
      </c>
      <c r="E26" s="2" t="s">
        <v>37</v>
      </c>
    </row>
    <row r="27" spans="1:9" x14ac:dyDescent="0.2">
      <c r="A27" s="30" t="s">
        <v>36</v>
      </c>
      <c r="B27" s="31" t="s">
        <v>15</v>
      </c>
      <c r="C27" s="32">
        <f>'Unduplicated PR'!O21+'Unduplicated FCM'!O21</f>
        <v>51</v>
      </c>
      <c r="E27" s="2" t="s">
        <v>37</v>
      </c>
    </row>
    <row r="28" spans="1:9" x14ac:dyDescent="0.2">
      <c r="A28" s="30" t="s">
        <v>38</v>
      </c>
      <c r="B28" s="31" t="s">
        <v>16</v>
      </c>
      <c r="C28" s="32">
        <f>'Unduplicated PR'!O22+'Unduplicated FCM'!O22</f>
        <v>0</v>
      </c>
      <c r="E28" s="2" t="s">
        <v>37</v>
      </c>
    </row>
    <row r="29" spans="1:9" x14ac:dyDescent="0.2">
      <c r="A29" s="30" t="s">
        <v>41</v>
      </c>
      <c r="B29" s="31" t="s">
        <v>17</v>
      </c>
      <c r="C29" s="32">
        <f>'Unduplicated PR'!O23+'Unduplicated FCM'!O23</f>
        <v>0</v>
      </c>
      <c r="E29" s="2" t="s">
        <v>37</v>
      </c>
    </row>
    <row r="30" spans="1:9" x14ac:dyDescent="0.2">
      <c r="A30" s="30" t="s">
        <v>39</v>
      </c>
      <c r="B30" s="33" t="s">
        <v>13</v>
      </c>
      <c r="C30" s="34">
        <f>'Unduplicated PR'!O24+'Unduplicated FCM'!O24</f>
        <v>0</v>
      </c>
      <c r="E30" s="2" t="s">
        <v>19</v>
      </c>
    </row>
    <row r="31" spans="1:9" x14ac:dyDescent="0.2">
      <c r="A31" s="30"/>
      <c r="B31" s="31" t="s">
        <v>46</v>
      </c>
      <c r="C31" s="34">
        <f>'Unduplicated PR'!O25+'Unduplicated FCM'!O25</f>
        <v>0</v>
      </c>
    </row>
    <row r="32" spans="1:9" x14ac:dyDescent="0.2">
      <c r="A32" s="30"/>
      <c r="B32" s="31" t="s">
        <v>47</v>
      </c>
      <c r="C32" s="34">
        <f>'Unduplicated PR'!O26+'Unduplicated FCM'!O26</f>
        <v>0</v>
      </c>
    </row>
    <row r="33" spans="1:5" x14ac:dyDescent="0.2">
      <c r="A33" s="30"/>
      <c r="B33" s="31" t="s">
        <v>48</v>
      </c>
      <c r="C33" s="34">
        <f>'Unduplicated PR'!O27+'Unduplicated FCM'!O27</f>
        <v>0</v>
      </c>
    </row>
    <row r="34" spans="1:5" x14ac:dyDescent="0.2">
      <c r="A34" s="30"/>
      <c r="B34" s="31" t="s">
        <v>49</v>
      </c>
      <c r="C34" s="34">
        <f>'Unduplicated PR'!O28+'Unduplicated FCM'!O28</f>
        <v>0</v>
      </c>
    </row>
    <row r="35" spans="1:5" x14ac:dyDescent="0.2">
      <c r="A35" s="30"/>
      <c r="B35" s="35" t="s">
        <v>50</v>
      </c>
      <c r="C35" s="34">
        <f>'Unduplicated PR'!O29+'Unduplicated FCM'!O29</f>
        <v>0</v>
      </c>
    </row>
    <row r="36" spans="1:5" x14ac:dyDescent="0.2">
      <c r="A36" s="30"/>
      <c r="B36" s="35" t="s">
        <v>51</v>
      </c>
      <c r="C36" s="34">
        <f>'Unduplicated PR'!O30+'Unduplicated FCM'!O30</f>
        <v>0</v>
      </c>
    </row>
    <row r="37" spans="1:5" x14ac:dyDescent="0.2">
      <c r="A37" s="30"/>
      <c r="B37" s="36" t="s">
        <v>52</v>
      </c>
      <c r="C37" s="34">
        <f>'Unduplicated PR'!O31+'Unduplicated FCM'!O31</f>
        <v>0</v>
      </c>
    </row>
    <row r="38" spans="1:5" x14ac:dyDescent="0.2">
      <c r="A38" s="30"/>
      <c r="B38" s="36" t="s">
        <v>53</v>
      </c>
      <c r="C38" s="34">
        <f>'Unduplicated PR'!O32+'Unduplicated FCM'!O32</f>
        <v>0</v>
      </c>
    </row>
    <row r="39" spans="1:5" x14ac:dyDescent="0.2">
      <c r="A39" s="30"/>
      <c r="B39" s="36" t="s">
        <v>105</v>
      </c>
      <c r="C39" s="34">
        <f>'Unduplicated PR'!O33+'Unduplicated FCM'!O33</f>
        <v>0</v>
      </c>
    </row>
    <row r="40" spans="1:5" x14ac:dyDescent="0.2">
      <c r="A40" s="30" t="s">
        <v>40</v>
      </c>
      <c r="B40" s="36" t="s">
        <v>18</v>
      </c>
      <c r="C40" s="37">
        <f>'Unduplicated PR'!O34+'Unduplicated FCM'!P34</f>
        <v>0</v>
      </c>
      <c r="E40" s="2" t="s">
        <v>37</v>
      </c>
    </row>
    <row r="41" spans="1:5" x14ac:dyDescent="0.2">
      <c r="A41" s="30"/>
      <c r="B41" s="36" t="s">
        <v>43</v>
      </c>
      <c r="C41" s="38">
        <v>0</v>
      </c>
    </row>
    <row r="42" spans="1:5" x14ac:dyDescent="0.2">
      <c r="A42" s="30"/>
      <c r="B42" s="36" t="s">
        <v>44</v>
      </c>
      <c r="C42" s="38">
        <v>0</v>
      </c>
    </row>
    <row r="43" spans="1:5" x14ac:dyDescent="0.2">
      <c r="A43" s="30"/>
      <c r="B43" s="36" t="s">
        <v>45</v>
      </c>
      <c r="C43" s="38">
        <v>0</v>
      </c>
    </row>
    <row r="44" spans="1:5" x14ac:dyDescent="0.2">
      <c r="A44" s="30"/>
      <c r="B44" s="36" t="s">
        <v>105</v>
      </c>
      <c r="C44" s="38">
        <v>0</v>
      </c>
    </row>
    <row r="45" spans="1:5" x14ac:dyDescent="0.2">
      <c r="A45" s="30" t="s">
        <v>42</v>
      </c>
      <c r="B45" s="39" t="s">
        <v>75</v>
      </c>
      <c r="C45" s="38">
        <f>'Unduplicated PR'!O39+'Unduplicated FCM'!O39</f>
        <v>0</v>
      </c>
      <c r="E45" s="2" t="s">
        <v>37</v>
      </c>
    </row>
    <row r="46" spans="1:5" x14ac:dyDescent="0.2">
      <c r="A46" s="40" t="s">
        <v>54</v>
      </c>
      <c r="B46" s="41" t="s">
        <v>55</v>
      </c>
      <c r="C46" s="38">
        <f>'Unduplicated PR'!O40+'Unduplicated FCM'!O40</f>
        <v>0</v>
      </c>
    </row>
    <row r="47" spans="1:5" ht="15" x14ac:dyDescent="0.2">
      <c r="A47" s="42"/>
      <c r="B47" s="19" t="s">
        <v>58</v>
      </c>
      <c r="C47" s="43"/>
    </row>
    <row r="48" spans="1:5" ht="29.65" customHeight="1" x14ac:dyDescent="0.2">
      <c r="A48" s="44">
        <v>5</v>
      </c>
      <c r="B48" s="106" t="s">
        <v>76</v>
      </c>
      <c r="C48" s="107"/>
    </row>
    <row r="49" spans="1:4" x14ac:dyDescent="0.2">
      <c r="A49" s="44" t="s">
        <v>59</v>
      </c>
      <c r="B49" s="45" t="s">
        <v>10</v>
      </c>
      <c r="C49" s="155">
        <f>'Unduplicated PR'!O43+'Unduplicated FCM'!O43</f>
        <v>24</v>
      </c>
    </row>
    <row r="50" spans="1:4" x14ac:dyDescent="0.2">
      <c r="A50" s="44" t="s">
        <v>60</v>
      </c>
      <c r="B50" s="45" t="s">
        <v>11</v>
      </c>
      <c r="C50" s="155">
        <f>'Unduplicated PR'!O44+'Unduplicated FCM'!O44</f>
        <v>32</v>
      </c>
    </row>
    <row r="51" spans="1:4" x14ac:dyDescent="0.2">
      <c r="A51" s="44" t="s">
        <v>61</v>
      </c>
      <c r="B51" s="45" t="s">
        <v>65</v>
      </c>
      <c r="C51" s="155">
        <f>'Unduplicated PR'!O45+'Unduplicated FCM'!O45</f>
        <v>0</v>
      </c>
    </row>
    <row r="52" spans="1:4" x14ac:dyDescent="0.2">
      <c r="A52" s="44" t="s">
        <v>62</v>
      </c>
      <c r="B52" s="45" t="s">
        <v>12</v>
      </c>
      <c r="C52" s="155">
        <f>'Unduplicated PR'!O46+'Unduplicated FCM'!O46</f>
        <v>0</v>
      </c>
    </row>
    <row r="53" spans="1:4" x14ac:dyDescent="0.2">
      <c r="A53" s="44" t="s">
        <v>63</v>
      </c>
      <c r="B53" s="45" t="s">
        <v>64</v>
      </c>
      <c r="C53" s="156">
        <f>'Unduplicated PR'!O47+'Unduplicated FCM'!O47</f>
        <v>0</v>
      </c>
    </row>
    <row r="54" spans="1:4" ht="26.1" customHeight="1" x14ac:dyDescent="0.2">
      <c r="A54" s="101" t="s">
        <v>79</v>
      </c>
      <c r="B54" s="101"/>
      <c r="C54" s="48" t="s">
        <v>1</v>
      </c>
    </row>
    <row r="55" spans="1:4" ht="15" x14ac:dyDescent="0.2">
      <c r="A55" s="49">
        <v>6</v>
      </c>
      <c r="B55" s="50" t="s">
        <v>91</v>
      </c>
      <c r="C55" s="70">
        <f>C56+C59</f>
        <v>12</v>
      </c>
      <c r="D55" s="69" t="s">
        <v>120</v>
      </c>
    </row>
    <row r="56" spans="1:4" ht="28.5" x14ac:dyDescent="0.2">
      <c r="A56" s="49" t="s">
        <v>80</v>
      </c>
      <c r="B56" s="51" t="s">
        <v>106</v>
      </c>
      <c r="C56" s="52">
        <v>11</v>
      </c>
    </row>
    <row r="57" spans="1:4" x14ac:dyDescent="0.2">
      <c r="A57" s="49" t="s">
        <v>81</v>
      </c>
      <c r="B57" s="51" t="s">
        <v>114</v>
      </c>
      <c r="C57" s="52">
        <v>33</v>
      </c>
    </row>
    <row r="58" spans="1:4" ht="28.5" x14ac:dyDescent="0.2">
      <c r="A58" s="49" t="s">
        <v>94</v>
      </c>
      <c r="B58" s="51" t="s">
        <v>107</v>
      </c>
      <c r="C58" s="52">
        <v>6</v>
      </c>
    </row>
    <row r="59" spans="1:4" x14ac:dyDescent="0.2">
      <c r="A59" s="49" t="s">
        <v>95</v>
      </c>
      <c r="B59" s="51" t="s">
        <v>115</v>
      </c>
      <c r="C59" s="52">
        <v>1</v>
      </c>
    </row>
    <row r="60" spans="1:4" ht="15" x14ac:dyDescent="0.2">
      <c r="A60" s="53">
        <v>7</v>
      </c>
      <c r="B60" s="54" t="s">
        <v>90</v>
      </c>
      <c r="C60" s="71">
        <f>C61+C64</f>
        <v>51</v>
      </c>
      <c r="D60" s="66" t="s">
        <v>37</v>
      </c>
    </row>
    <row r="61" spans="1:4" ht="28.5" x14ac:dyDescent="0.2">
      <c r="A61" s="53" t="s">
        <v>82</v>
      </c>
      <c r="B61" s="55" t="s">
        <v>106</v>
      </c>
      <c r="C61" s="56">
        <v>8</v>
      </c>
    </row>
    <row r="62" spans="1:4" x14ac:dyDescent="0.2">
      <c r="A62" s="53" t="s">
        <v>83</v>
      </c>
      <c r="B62" s="55" t="s">
        <v>113</v>
      </c>
      <c r="C62" s="56">
        <v>62</v>
      </c>
    </row>
    <row r="63" spans="1:4" ht="28.5" x14ac:dyDescent="0.2">
      <c r="A63" s="53" t="s">
        <v>84</v>
      </c>
      <c r="B63" s="55" t="s">
        <v>107</v>
      </c>
      <c r="C63" s="56">
        <v>6</v>
      </c>
    </row>
    <row r="64" spans="1:4" ht="28.5" x14ac:dyDescent="0.2">
      <c r="A64" s="53" t="s">
        <v>85</v>
      </c>
      <c r="B64" s="55" t="s">
        <v>104</v>
      </c>
      <c r="C64" s="56">
        <v>43</v>
      </c>
    </row>
    <row r="65" spans="1:4" ht="15" x14ac:dyDescent="0.2">
      <c r="A65" s="57">
        <v>8</v>
      </c>
      <c r="B65" s="58" t="s">
        <v>92</v>
      </c>
      <c r="C65" s="72">
        <f>C66+C69</f>
        <v>28</v>
      </c>
      <c r="D65" s="66" t="s">
        <v>37</v>
      </c>
    </row>
    <row r="66" spans="1:4" ht="28.5" x14ac:dyDescent="0.2">
      <c r="A66" s="57" t="s">
        <v>86</v>
      </c>
      <c r="B66" s="59" t="s">
        <v>108</v>
      </c>
      <c r="C66" s="60">
        <v>10</v>
      </c>
      <c r="D66" s="66" t="s">
        <v>37</v>
      </c>
    </row>
    <row r="67" spans="1:4" x14ac:dyDescent="0.2">
      <c r="A67" s="57" t="s">
        <v>87</v>
      </c>
      <c r="B67" s="59" t="s">
        <v>111</v>
      </c>
      <c r="C67" s="60">
        <v>42</v>
      </c>
    </row>
    <row r="68" spans="1:4" ht="28.5" x14ac:dyDescent="0.2">
      <c r="A68" s="57" t="s">
        <v>96</v>
      </c>
      <c r="B68" s="59" t="s">
        <v>109</v>
      </c>
      <c r="C68" s="60">
        <v>13</v>
      </c>
    </row>
    <row r="69" spans="1:4" x14ac:dyDescent="0.2">
      <c r="A69" s="57" t="s">
        <v>97</v>
      </c>
      <c r="B69" s="59" t="s">
        <v>112</v>
      </c>
      <c r="C69" s="60">
        <v>18</v>
      </c>
    </row>
    <row r="70" spans="1:4" ht="28.5" x14ac:dyDescent="0.2">
      <c r="A70" s="57" t="s">
        <v>100</v>
      </c>
      <c r="B70" s="59" t="s">
        <v>101</v>
      </c>
      <c r="C70" s="60">
        <v>5</v>
      </c>
    </row>
    <row r="71" spans="1:4" ht="15" x14ac:dyDescent="0.2">
      <c r="A71" s="61">
        <v>9</v>
      </c>
      <c r="B71" s="62" t="s">
        <v>93</v>
      </c>
      <c r="C71" s="73">
        <f>C72+C75</f>
        <v>19</v>
      </c>
      <c r="D71" s="66" t="s">
        <v>37</v>
      </c>
    </row>
    <row r="72" spans="1:4" ht="28.5" x14ac:dyDescent="0.2">
      <c r="A72" s="61" t="s">
        <v>88</v>
      </c>
      <c r="B72" s="63" t="s">
        <v>108</v>
      </c>
      <c r="C72" s="64">
        <v>3</v>
      </c>
    </row>
    <row r="73" spans="1:4" x14ac:dyDescent="0.2">
      <c r="A73" s="61" t="s">
        <v>89</v>
      </c>
      <c r="B73" s="63" t="s">
        <v>111</v>
      </c>
      <c r="C73" s="64">
        <v>38</v>
      </c>
    </row>
    <row r="74" spans="1:4" ht="28.5" x14ac:dyDescent="0.2">
      <c r="A74" s="61" t="s">
        <v>98</v>
      </c>
      <c r="B74" s="63" t="s">
        <v>110</v>
      </c>
      <c r="C74" s="64">
        <v>15</v>
      </c>
    </row>
    <row r="75" spans="1:4" x14ac:dyDescent="0.2">
      <c r="A75" s="61" t="s">
        <v>99</v>
      </c>
      <c r="B75" s="63" t="s">
        <v>112</v>
      </c>
      <c r="C75" s="64">
        <v>16</v>
      </c>
    </row>
    <row r="76" spans="1:4" ht="28.5" x14ac:dyDescent="0.2">
      <c r="A76" s="61" t="s">
        <v>103</v>
      </c>
      <c r="B76" s="63" t="s">
        <v>102</v>
      </c>
      <c r="C76" s="64">
        <v>4</v>
      </c>
    </row>
  </sheetData>
  <sheetProtection password="DA2F" sheet="1" selectLockedCells="1"/>
  <mergeCells count="5"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opLeftCell="E1" zoomScale="75" zoomScaleNormal="75" workbookViewId="0">
      <selection activeCell="Q43" sqref="Q43"/>
    </sheetView>
  </sheetViews>
  <sheetFormatPr defaultRowHeight="15" x14ac:dyDescent="0.25"/>
  <cols>
    <col min="1" max="1" width="5.7109375" bestFit="1" customWidth="1"/>
    <col min="2" max="2" width="76.28515625" customWidth="1"/>
    <col min="3" max="5" width="9" customWidth="1"/>
    <col min="7" max="7" width="5.7109375" bestFit="1" customWidth="1"/>
    <col min="8" max="8" width="76.28515625" customWidth="1"/>
    <col min="9" max="11" width="9" customWidth="1"/>
    <col min="13" max="13" width="5.7109375" bestFit="1" customWidth="1"/>
    <col min="14" max="14" width="76.28515625" customWidth="1"/>
    <col min="15" max="17" width="9" customWidth="1"/>
  </cols>
  <sheetData>
    <row r="1" spans="1:17" x14ac:dyDescent="0.25">
      <c r="A1" s="101" t="s">
        <v>116</v>
      </c>
      <c r="B1" s="102"/>
      <c r="C1" s="67" t="s">
        <v>1</v>
      </c>
      <c r="D1" s="77" t="s">
        <v>122</v>
      </c>
      <c r="E1" s="77" t="s">
        <v>123</v>
      </c>
      <c r="G1" s="101" t="s">
        <v>117</v>
      </c>
      <c r="H1" s="102"/>
      <c r="I1" s="67" t="s">
        <v>1</v>
      </c>
      <c r="J1" s="77" t="s">
        <v>122</v>
      </c>
      <c r="K1" s="77" t="s">
        <v>123</v>
      </c>
      <c r="M1" s="101" t="s">
        <v>118</v>
      </c>
      <c r="N1" s="102"/>
      <c r="O1" s="67" t="s">
        <v>1</v>
      </c>
      <c r="P1" s="77" t="s">
        <v>122</v>
      </c>
      <c r="Q1" s="77" t="s">
        <v>123</v>
      </c>
    </row>
    <row r="2" spans="1:17" ht="29.25" x14ac:dyDescent="0.25">
      <c r="A2" s="16">
        <v>1</v>
      </c>
      <c r="B2" s="17" t="s">
        <v>69</v>
      </c>
      <c r="C2" s="96">
        <f>D2+E2</f>
        <v>12</v>
      </c>
      <c r="D2" s="95">
        <f>D5+D6+D7+D8+D9+D10+D11+D12+D13</f>
        <v>7</v>
      </c>
      <c r="E2" s="95">
        <f>E5+E6+E7+E8+E9+E10+E11+E12+E13</f>
        <v>5</v>
      </c>
      <c r="G2" s="16">
        <v>1</v>
      </c>
      <c r="H2" s="17" t="s">
        <v>69</v>
      </c>
      <c r="I2" s="16">
        <f>J2+K2</f>
        <v>13</v>
      </c>
      <c r="J2" s="95">
        <f>J5+J6+J7+J8+J9+J10+J11+J12+J13</f>
        <v>8</v>
      </c>
      <c r="K2" s="95">
        <f>K5+K6+K7+K8+K9+K10+K11+K12+K13</f>
        <v>5</v>
      </c>
      <c r="M2" s="16">
        <v>1</v>
      </c>
      <c r="N2" s="17" t="s">
        <v>69</v>
      </c>
      <c r="O2" s="16">
        <f>P2+Q2</f>
        <v>25</v>
      </c>
      <c r="P2" s="95">
        <f>D2+J2</f>
        <v>15</v>
      </c>
      <c r="Q2" s="78">
        <f>E2+K2</f>
        <v>10</v>
      </c>
    </row>
    <row r="3" spans="1:17" x14ac:dyDescent="0.25">
      <c r="A3" s="18"/>
      <c r="B3" s="19" t="s">
        <v>56</v>
      </c>
      <c r="C3" s="18"/>
      <c r="D3" s="77" t="s">
        <v>122</v>
      </c>
      <c r="E3" s="77" t="s">
        <v>123</v>
      </c>
      <c r="G3" s="18"/>
      <c r="H3" s="19" t="s">
        <v>56</v>
      </c>
      <c r="I3" s="18"/>
      <c r="J3" s="77" t="s">
        <v>122</v>
      </c>
      <c r="K3" s="77" t="s">
        <v>123</v>
      </c>
      <c r="M3" s="18"/>
      <c r="N3" s="19" t="s">
        <v>56</v>
      </c>
      <c r="O3" s="18"/>
      <c r="P3" s="77" t="s">
        <v>122</v>
      </c>
      <c r="Q3" s="77" t="s">
        <v>123</v>
      </c>
    </row>
    <row r="4" spans="1:17" ht="14.65" customHeight="1" x14ac:dyDescent="0.25">
      <c r="A4" s="20">
        <v>2</v>
      </c>
      <c r="B4" s="103" t="s">
        <v>70</v>
      </c>
      <c r="C4" s="104"/>
      <c r="D4" s="75"/>
      <c r="E4" s="75"/>
      <c r="G4" s="20">
        <v>2</v>
      </c>
      <c r="H4" s="103" t="s">
        <v>70</v>
      </c>
      <c r="I4" s="104"/>
      <c r="J4" s="75"/>
      <c r="K4" s="75"/>
      <c r="M4" s="20">
        <v>2</v>
      </c>
      <c r="N4" s="103" t="s">
        <v>70</v>
      </c>
      <c r="O4" s="104"/>
      <c r="P4" s="75"/>
      <c r="Q4" s="75"/>
    </row>
    <row r="5" spans="1:17" x14ac:dyDescent="0.25">
      <c r="A5" s="20" t="s">
        <v>21</v>
      </c>
      <c r="B5" s="21" t="s">
        <v>2</v>
      </c>
      <c r="C5" s="22">
        <f>D5+E5</f>
        <v>0</v>
      </c>
      <c r="D5" s="79">
        <v>0</v>
      </c>
      <c r="E5" s="89">
        <v>0</v>
      </c>
      <c r="G5" s="20" t="s">
        <v>21</v>
      </c>
      <c r="H5" s="21" t="s">
        <v>2</v>
      </c>
      <c r="I5" s="22">
        <f>J5+K5</f>
        <v>1</v>
      </c>
      <c r="J5" s="79">
        <v>0</v>
      </c>
      <c r="K5" s="79">
        <v>1</v>
      </c>
      <c r="M5" s="20" t="s">
        <v>21</v>
      </c>
      <c r="N5" s="21" t="s">
        <v>2</v>
      </c>
      <c r="O5" s="22">
        <f>C5+I5</f>
        <v>1</v>
      </c>
      <c r="P5" s="90">
        <f>D5+J5</f>
        <v>0</v>
      </c>
      <c r="Q5" s="88">
        <f>E5+K5</f>
        <v>1</v>
      </c>
    </row>
    <row r="6" spans="1:17" x14ac:dyDescent="0.25">
      <c r="A6" s="20" t="s">
        <v>22</v>
      </c>
      <c r="B6" s="21" t="s">
        <v>3</v>
      </c>
      <c r="C6" s="22">
        <f t="shared" ref="C6:C13" si="0">D6+E6</f>
        <v>5</v>
      </c>
      <c r="D6" s="80">
        <v>1</v>
      </c>
      <c r="E6" s="80">
        <v>4</v>
      </c>
      <c r="G6" s="20" t="s">
        <v>22</v>
      </c>
      <c r="H6" s="21" t="s">
        <v>3</v>
      </c>
      <c r="I6" s="22">
        <f t="shared" ref="I6:I13" si="1">J6+K6</f>
        <v>3</v>
      </c>
      <c r="J6" s="80">
        <v>2</v>
      </c>
      <c r="K6" s="80">
        <v>1</v>
      </c>
      <c r="M6" s="20" t="s">
        <v>22</v>
      </c>
      <c r="N6" s="21" t="s">
        <v>3</v>
      </c>
      <c r="O6" s="22">
        <f t="shared" ref="O6:O13" si="2">C6+I6</f>
        <v>8</v>
      </c>
      <c r="P6" s="90">
        <f t="shared" ref="P6:P13" si="3">D6+J6</f>
        <v>3</v>
      </c>
      <c r="Q6" s="88">
        <f t="shared" ref="Q6:Q13" si="4">E6+K6</f>
        <v>5</v>
      </c>
    </row>
    <row r="7" spans="1:17" x14ac:dyDescent="0.25">
      <c r="A7" s="20" t="s">
        <v>23</v>
      </c>
      <c r="B7" s="21" t="s">
        <v>4</v>
      </c>
      <c r="C7" s="22">
        <f t="shared" si="0"/>
        <v>6</v>
      </c>
      <c r="D7" s="80">
        <v>5</v>
      </c>
      <c r="E7" s="80">
        <v>1</v>
      </c>
      <c r="G7" s="20" t="s">
        <v>23</v>
      </c>
      <c r="H7" s="21" t="s">
        <v>4</v>
      </c>
      <c r="I7" s="22">
        <f t="shared" si="1"/>
        <v>6</v>
      </c>
      <c r="J7" s="80">
        <v>3</v>
      </c>
      <c r="K7" s="80">
        <v>3</v>
      </c>
      <c r="M7" s="20" t="s">
        <v>23</v>
      </c>
      <c r="N7" s="21" t="s">
        <v>4</v>
      </c>
      <c r="O7" s="22">
        <f t="shared" si="2"/>
        <v>12</v>
      </c>
      <c r="P7" s="90">
        <f t="shared" si="3"/>
        <v>8</v>
      </c>
      <c r="Q7" s="88">
        <f t="shared" si="4"/>
        <v>4</v>
      </c>
    </row>
    <row r="8" spans="1:17" x14ac:dyDescent="0.25">
      <c r="A8" s="20" t="s">
        <v>24</v>
      </c>
      <c r="B8" s="21" t="s">
        <v>5</v>
      </c>
      <c r="C8" s="22">
        <f t="shared" si="0"/>
        <v>1</v>
      </c>
      <c r="D8" s="80">
        <v>1</v>
      </c>
      <c r="E8" s="80">
        <v>0</v>
      </c>
      <c r="G8" s="20" t="s">
        <v>24</v>
      </c>
      <c r="H8" s="21" t="s">
        <v>5</v>
      </c>
      <c r="I8" s="22">
        <f t="shared" si="1"/>
        <v>3</v>
      </c>
      <c r="J8" s="80">
        <v>3</v>
      </c>
      <c r="K8" s="80">
        <v>0</v>
      </c>
      <c r="M8" s="20" t="s">
        <v>24</v>
      </c>
      <c r="N8" s="21" t="s">
        <v>5</v>
      </c>
      <c r="O8" s="22">
        <f t="shared" si="2"/>
        <v>4</v>
      </c>
      <c r="P8" s="90">
        <f t="shared" si="3"/>
        <v>4</v>
      </c>
      <c r="Q8" s="88">
        <f t="shared" si="4"/>
        <v>0</v>
      </c>
    </row>
    <row r="9" spans="1:17" x14ac:dyDescent="0.25">
      <c r="A9" s="20" t="s">
        <v>25</v>
      </c>
      <c r="B9" s="21" t="s">
        <v>6</v>
      </c>
      <c r="C9" s="22">
        <f t="shared" si="0"/>
        <v>0</v>
      </c>
      <c r="D9" s="80">
        <v>0</v>
      </c>
      <c r="E9" s="80">
        <v>0</v>
      </c>
      <c r="G9" s="20" t="s">
        <v>25</v>
      </c>
      <c r="H9" s="21" t="s">
        <v>6</v>
      </c>
      <c r="I9" s="22">
        <f t="shared" si="1"/>
        <v>0</v>
      </c>
      <c r="J9" s="80">
        <v>0</v>
      </c>
      <c r="K9" s="80">
        <v>0</v>
      </c>
      <c r="M9" s="20" t="s">
        <v>25</v>
      </c>
      <c r="N9" s="21" t="s">
        <v>6</v>
      </c>
      <c r="O9" s="22">
        <f t="shared" si="2"/>
        <v>0</v>
      </c>
      <c r="P9" s="90">
        <f t="shared" si="3"/>
        <v>0</v>
      </c>
      <c r="Q9" s="88">
        <f t="shared" si="4"/>
        <v>0</v>
      </c>
    </row>
    <row r="10" spans="1:17" x14ac:dyDescent="0.25">
      <c r="A10" s="20" t="s">
        <v>26</v>
      </c>
      <c r="B10" s="21" t="s">
        <v>7</v>
      </c>
      <c r="C10" s="22">
        <f t="shared" si="0"/>
        <v>0</v>
      </c>
      <c r="D10" s="80">
        <v>0</v>
      </c>
      <c r="E10" s="80">
        <v>0</v>
      </c>
      <c r="G10" s="20" t="s">
        <v>26</v>
      </c>
      <c r="H10" s="21" t="s">
        <v>7</v>
      </c>
      <c r="I10" s="22">
        <f t="shared" si="1"/>
        <v>0</v>
      </c>
      <c r="J10" s="80">
        <v>0</v>
      </c>
      <c r="K10" s="80">
        <v>0</v>
      </c>
      <c r="M10" s="20" t="s">
        <v>26</v>
      </c>
      <c r="N10" s="21" t="s">
        <v>7</v>
      </c>
      <c r="O10" s="22">
        <f t="shared" si="2"/>
        <v>0</v>
      </c>
      <c r="P10" s="90">
        <f t="shared" si="3"/>
        <v>0</v>
      </c>
      <c r="Q10" s="88">
        <f t="shared" si="4"/>
        <v>0</v>
      </c>
    </row>
    <row r="11" spans="1:17" x14ac:dyDescent="0.25">
      <c r="A11" s="20" t="s">
        <v>27</v>
      </c>
      <c r="B11" s="21" t="s">
        <v>8</v>
      </c>
      <c r="C11" s="22">
        <f t="shared" si="0"/>
        <v>0</v>
      </c>
      <c r="D11" s="80">
        <v>0</v>
      </c>
      <c r="E11" s="80">
        <v>0</v>
      </c>
      <c r="G11" s="20" t="s">
        <v>27</v>
      </c>
      <c r="H11" s="21" t="s">
        <v>8</v>
      </c>
      <c r="I11" s="22">
        <f t="shared" si="1"/>
        <v>0</v>
      </c>
      <c r="J11" s="80">
        <v>0</v>
      </c>
      <c r="K11" s="80">
        <v>0</v>
      </c>
      <c r="M11" s="20" t="s">
        <v>27</v>
      </c>
      <c r="N11" s="21" t="s">
        <v>8</v>
      </c>
      <c r="O11" s="22">
        <f t="shared" si="2"/>
        <v>0</v>
      </c>
      <c r="P11" s="90">
        <f t="shared" si="3"/>
        <v>0</v>
      </c>
      <c r="Q11" s="88">
        <f t="shared" si="4"/>
        <v>0</v>
      </c>
    </row>
    <row r="12" spans="1:17" x14ac:dyDescent="0.25">
      <c r="A12" s="20" t="s">
        <v>28</v>
      </c>
      <c r="B12" s="21" t="s">
        <v>9</v>
      </c>
      <c r="C12" s="22">
        <f t="shared" si="0"/>
        <v>0</v>
      </c>
      <c r="D12" s="80">
        <v>0</v>
      </c>
      <c r="E12" s="80">
        <v>0</v>
      </c>
      <c r="G12" s="20" t="s">
        <v>28</v>
      </c>
      <c r="H12" s="21" t="s">
        <v>9</v>
      </c>
      <c r="I12" s="22">
        <f t="shared" si="1"/>
        <v>0</v>
      </c>
      <c r="J12" s="80">
        <v>0</v>
      </c>
      <c r="K12" s="80">
        <v>0</v>
      </c>
      <c r="M12" s="20" t="s">
        <v>28</v>
      </c>
      <c r="N12" s="21" t="s">
        <v>9</v>
      </c>
      <c r="O12" s="22">
        <f t="shared" si="2"/>
        <v>0</v>
      </c>
      <c r="P12" s="90">
        <f t="shared" si="3"/>
        <v>0</v>
      </c>
      <c r="Q12" s="88">
        <f t="shared" si="4"/>
        <v>0</v>
      </c>
    </row>
    <row r="13" spans="1:17" x14ac:dyDescent="0.25">
      <c r="A13" s="20" t="s">
        <v>29</v>
      </c>
      <c r="B13" s="21" t="s">
        <v>33</v>
      </c>
      <c r="C13" s="22">
        <f t="shared" si="0"/>
        <v>0</v>
      </c>
      <c r="D13" s="80">
        <v>0</v>
      </c>
      <c r="E13" s="80">
        <v>0</v>
      </c>
      <c r="G13" s="20" t="s">
        <v>29</v>
      </c>
      <c r="H13" s="21" t="s">
        <v>33</v>
      </c>
      <c r="I13" s="22">
        <f t="shared" si="1"/>
        <v>0</v>
      </c>
      <c r="J13" s="80">
        <v>0</v>
      </c>
      <c r="K13" s="80">
        <v>0</v>
      </c>
      <c r="M13" s="20" t="s">
        <v>29</v>
      </c>
      <c r="N13" s="21" t="s">
        <v>33</v>
      </c>
      <c r="O13" s="22">
        <f t="shared" si="2"/>
        <v>0</v>
      </c>
      <c r="P13" s="90">
        <f t="shared" si="3"/>
        <v>0</v>
      </c>
      <c r="Q13" s="88">
        <f t="shared" si="4"/>
        <v>0</v>
      </c>
    </row>
    <row r="14" spans="1:17" x14ac:dyDescent="0.25">
      <c r="A14" s="18"/>
      <c r="B14" s="23" t="s">
        <v>57</v>
      </c>
      <c r="C14" s="24"/>
      <c r="D14" s="77" t="s">
        <v>122</v>
      </c>
      <c r="E14" s="77" t="s">
        <v>123</v>
      </c>
      <c r="G14" s="18"/>
      <c r="H14" s="23" t="s">
        <v>57</v>
      </c>
      <c r="I14" s="24"/>
      <c r="J14" s="77" t="s">
        <v>122</v>
      </c>
      <c r="K14" s="77" t="s">
        <v>123</v>
      </c>
      <c r="M14" s="18"/>
      <c r="N14" s="23" t="s">
        <v>57</v>
      </c>
      <c r="O14" s="24"/>
      <c r="P14" s="77" t="s">
        <v>122</v>
      </c>
      <c r="Q14" s="77" t="s">
        <v>123</v>
      </c>
    </row>
    <row r="15" spans="1:17" ht="44.25" x14ac:dyDescent="0.25">
      <c r="A15" s="25" t="s">
        <v>30</v>
      </c>
      <c r="B15" s="26" t="s">
        <v>71</v>
      </c>
      <c r="C15" s="27">
        <f>D15+E15</f>
        <v>12</v>
      </c>
      <c r="D15" s="27">
        <f>D20+D21+D22+D23+D24+D34+D39+D40</f>
        <v>7</v>
      </c>
      <c r="E15" s="27">
        <f>E20+E21+E22+E23+E24+E34+E39+E40</f>
        <v>5</v>
      </c>
      <c r="G15" s="25" t="s">
        <v>30</v>
      </c>
      <c r="H15" s="26" t="s">
        <v>71</v>
      </c>
      <c r="I15" s="27">
        <f>J15+K15</f>
        <v>13</v>
      </c>
      <c r="J15" s="27">
        <f>J20+J21+J22+J23+J24+J34+J39+J40</f>
        <v>8</v>
      </c>
      <c r="K15" s="27">
        <f>K20+K21+K22+K23+K24+K34+K39+K40</f>
        <v>5</v>
      </c>
      <c r="M15" s="25" t="s">
        <v>30</v>
      </c>
      <c r="N15" s="26" t="s">
        <v>71</v>
      </c>
      <c r="O15" s="27">
        <f>P15+Q15</f>
        <v>25</v>
      </c>
      <c r="P15" s="27">
        <f>P20+P21+P22+P23+P24+P34+P39+P40</f>
        <v>15</v>
      </c>
      <c r="Q15" s="27">
        <f>Q20+Q21+Q22+Q23+Q24+Q34+Q39+Q40</f>
        <v>10</v>
      </c>
    </row>
    <row r="16" spans="1:17" ht="44.25" x14ac:dyDescent="0.25">
      <c r="A16" s="25" t="s">
        <v>31</v>
      </c>
      <c r="B16" s="26" t="s">
        <v>72</v>
      </c>
      <c r="C16" s="27">
        <f>D16+E16</f>
        <v>0</v>
      </c>
      <c r="D16" s="81">
        <v>0</v>
      </c>
      <c r="E16" s="81">
        <v>0</v>
      </c>
      <c r="G16" s="25" t="s">
        <v>31</v>
      </c>
      <c r="H16" s="26" t="s">
        <v>72</v>
      </c>
      <c r="I16" s="27">
        <f t="shared" ref="I16:I17" si="5">J16+K16</f>
        <v>0</v>
      </c>
      <c r="J16" s="81">
        <v>0</v>
      </c>
      <c r="K16" s="81">
        <v>0</v>
      </c>
      <c r="M16" s="25" t="s">
        <v>31</v>
      </c>
      <c r="N16" s="26" t="s">
        <v>72</v>
      </c>
      <c r="O16" s="27">
        <f t="shared" ref="O16:O17" si="6">P16+Q16</f>
        <v>0</v>
      </c>
      <c r="P16" s="81">
        <v>0</v>
      </c>
      <c r="Q16" s="81">
        <v>0</v>
      </c>
    </row>
    <row r="17" spans="1:17" ht="44.25" x14ac:dyDescent="0.25">
      <c r="A17" s="25" t="s">
        <v>32</v>
      </c>
      <c r="B17" s="26" t="s">
        <v>73</v>
      </c>
      <c r="C17" s="27">
        <f>D17+E17</f>
        <v>0</v>
      </c>
      <c r="D17" s="81">
        <v>0</v>
      </c>
      <c r="E17" s="81">
        <v>0</v>
      </c>
      <c r="G17" s="25" t="s">
        <v>32</v>
      </c>
      <c r="H17" s="26" t="s">
        <v>73</v>
      </c>
      <c r="I17" s="27">
        <f t="shared" si="5"/>
        <v>0</v>
      </c>
      <c r="J17" s="81">
        <v>0</v>
      </c>
      <c r="K17" s="81">
        <v>0</v>
      </c>
      <c r="M17" s="25" t="s">
        <v>32</v>
      </c>
      <c r="N17" s="26" t="s">
        <v>73</v>
      </c>
      <c r="O17" s="27">
        <f t="shared" si="6"/>
        <v>0</v>
      </c>
      <c r="P17" s="81">
        <v>0</v>
      </c>
      <c r="Q17" s="81">
        <v>0</v>
      </c>
    </row>
    <row r="18" spans="1:17" x14ac:dyDescent="0.25">
      <c r="A18" s="18"/>
      <c r="B18" s="28" t="s">
        <v>77</v>
      </c>
      <c r="C18" s="29"/>
      <c r="D18" s="77" t="s">
        <v>122</v>
      </c>
      <c r="E18" s="77" t="s">
        <v>123</v>
      </c>
      <c r="G18" s="18"/>
      <c r="H18" s="28" t="s">
        <v>77</v>
      </c>
      <c r="I18" s="29"/>
      <c r="J18" s="77" t="s">
        <v>122</v>
      </c>
      <c r="K18" s="77" t="s">
        <v>123</v>
      </c>
      <c r="M18" s="18"/>
      <c r="N18" s="28" t="s">
        <v>77</v>
      </c>
      <c r="O18" s="29"/>
      <c r="P18" s="77" t="s">
        <v>122</v>
      </c>
      <c r="Q18" s="77" t="s">
        <v>123</v>
      </c>
    </row>
    <row r="19" spans="1:17" ht="14.65" customHeight="1" x14ac:dyDescent="0.25">
      <c r="A19" s="30">
        <v>4</v>
      </c>
      <c r="B19" s="105" t="s">
        <v>74</v>
      </c>
      <c r="C19" s="104"/>
      <c r="D19" s="75"/>
      <c r="E19" s="75"/>
      <c r="G19" s="30">
        <v>4</v>
      </c>
      <c r="H19" s="105" t="s">
        <v>74</v>
      </c>
      <c r="I19" s="104"/>
      <c r="J19" s="75"/>
      <c r="K19" s="75"/>
      <c r="M19" s="30">
        <v>4</v>
      </c>
      <c r="N19" s="105" t="s">
        <v>74</v>
      </c>
      <c r="O19" s="104"/>
      <c r="P19" s="75"/>
      <c r="Q19" s="75"/>
    </row>
    <row r="20" spans="1:17" x14ac:dyDescent="0.25">
      <c r="A20" s="30" t="s">
        <v>35</v>
      </c>
      <c r="B20" s="68" t="s">
        <v>14</v>
      </c>
      <c r="C20" s="32">
        <f>D20+E20</f>
        <v>0</v>
      </c>
      <c r="D20" s="82">
        <v>0</v>
      </c>
      <c r="E20" s="82">
        <v>0</v>
      </c>
      <c r="G20" s="30" t="s">
        <v>35</v>
      </c>
      <c r="H20" s="68" t="s">
        <v>14</v>
      </c>
      <c r="I20" s="32">
        <f>J20+K20</f>
        <v>0</v>
      </c>
      <c r="J20" s="82">
        <v>0</v>
      </c>
      <c r="K20" s="82">
        <v>0</v>
      </c>
      <c r="M20" s="30" t="s">
        <v>35</v>
      </c>
      <c r="N20" s="68" t="s">
        <v>14</v>
      </c>
      <c r="O20" s="32">
        <f>C20+I20</f>
        <v>0</v>
      </c>
      <c r="P20" s="82">
        <f>D20+J20</f>
        <v>0</v>
      </c>
      <c r="Q20" s="82">
        <f>E20+K20</f>
        <v>0</v>
      </c>
    </row>
    <row r="21" spans="1:17" x14ac:dyDescent="0.25">
      <c r="A21" s="30" t="s">
        <v>36</v>
      </c>
      <c r="B21" s="68" t="s">
        <v>15</v>
      </c>
      <c r="C21" s="32">
        <f t="shared" ref="C21:C40" si="7">D21+E21</f>
        <v>12</v>
      </c>
      <c r="D21" s="82">
        <v>7</v>
      </c>
      <c r="E21" s="82">
        <v>5</v>
      </c>
      <c r="G21" s="30" t="s">
        <v>36</v>
      </c>
      <c r="H21" s="68" t="s">
        <v>15</v>
      </c>
      <c r="I21" s="32">
        <f t="shared" ref="I21:I40" si="8">J21+K21</f>
        <v>13</v>
      </c>
      <c r="J21" s="82">
        <v>8</v>
      </c>
      <c r="K21" s="82">
        <v>5</v>
      </c>
      <c r="M21" s="30" t="s">
        <v>36</v>
      </c>
      <c r="N21" s="68" t="s">
        <v>15</v>
      </c>
      <c r="O21" s="32">
        <f t="shared" ref="O21:O40" si="9">C21+I21</f>
        <v>25</v>
      </c>
      <c r="P21" s="82">
        <f t="shared" ref="P21:P23" si="10">D21+J21</f>
        <v>15</v>
      </c>
      <c r="Q21" s="82">
        <f t="shared" ref="Q21:Q23" si="11">E21+K21</f>
        <v>10</v>
      </c>
    </row>
    <row r="22" spans="1:17" x14ac:dyDescent="0.25">
      <c r="A22" s="30" t="s">
        <v>38</v>
      </c>
      <c r="B22" s="68" t="s">
        <v>16</v>
      </c>
      <c r="C22" s="32">
        <f t="shared" si="7"/>
        <v>0</v>
      </c>
      <c r="D22" s="82">
        <v>0</v>
      </c>
      <c r="E22" s="82">
        <v>0</v>
      </c>
      <c r="G22" s="30" t="s">
        <v>38</v>
      </c>
      <c r="H22" s="68" t="s">
        <v>16</v>
      </c>
      <c r="I22" s="32">
        <f t="shared" si="8"/>
        <v>0</v>
      </c>
      <c r="J22" s="82">
        <v>0</v>
      </c>
      <c r="K22" s="82">
        <v>0</v>
      </c>
      <c r="M22" s="30" t="s">
        <v>38</v>
      </c>
      <c r="N22" s="68" t="s">
        <v>16</v>
      </c>
      <c r="O22" s="32">
        <f t="shared" si="9"/>
        <v>0</v>
      </c>
      <c r="P22" s="82">
        <f t="shared" si="10"/>
        <v>0</v>
      </c>
      <c r="Q22" s="82">
        <f t="shared" si="11"/>
        <v>0</v>
      </c>
    </row>
    <row r="23" spans="1:17" x14ac:dyDescent="0.25">
      <c r="A23" s="30" t="s">
        <v>41</v>
      </c>
      <c r="B23" s="68" t="s">
        <v>17</v>
      </c>
      <c r="C23" s="32">
        <f t="shared" si="7"/>
        <v>0</v>
      </c>
      <c r="D23" s="82">
        <v>0</v>
      </c>
      <c r="E23" s="82">
        <v>0</v>
      </c>
      <c r="G23" s="30" t="s">
        <v>41</v>
      </c>
      <c r="H23" s="68" t="s">
        <v>17</v>
      </c>
      <c r="I23" s="32">
        <f t="shared" si="8"/>
        <v>0</v>
      </c>
      <c r="J23" s="82">
        <v>0</v>
      </c>
      <c r="K23" s="82">
        <v>0</v>
      </c>
      <c r="M23" s="30" t="s">
        <v>41</v>
      </c>
      <c r="N23" s="68" t="s">
        <v>17</v>
      </c>
      <c r="O23" s="32">
        <f t="shared" si="9"/>
        <v>0</v>
      </c>
      <c r="P23" s="82">
        <f t="shared" si="10"/>
        <v>0</v>
      </c>
      <c r="Q23" s="82">
        <f t="shared" si="11"/>
        <v>0</v>
      </c>
    </row>
    <row r="24" spans="1:17" x14ac:dyDescent="0.25">
      <c r="A24" s="30" t="s">
        <v>39</v>
      </c>
      <c r="B24" s="33" t="s">
        <v>13</v>
      </c>
      <c r="C24" s="32">
        <f t="shared" si="7"/>
        <v>0</v>
      </c>
      <c r="D24" s="34">
        <f t="shared" ref="D24:E24" si="12">SUM(D25:D33)</f>
        <v>0</v>
      </c>
      <c r="E24" s="34">
        <f t="shared" si="12"/>
        <v>0</v>
      </c>
      <c r="G24" s="30" t="s">
        <v>39</v>
      </c>
      <c r="H24" s="33" t="s">
        <v>13</v>
      </c>
      <c r="I24" s="32">
        <f t="shared" si="8"/>
        <v>0</v>
      </c>
      <c r="J24" s="34">
        <f t="shared" ref="J24:K24" si="13">SUM(J25:J33)</f>
        <v>0</v>
      </c>
      <c r="K24" s="34">
        <f t="shared" si="13"/>
        <v>0</v>
      </c>
      <c r="M24" s="30" t="s">
        <v>39</v>
      </c>
      <c r="N24" s="33" t="s">
        <v>13</v>
      </c>
      <c r="O24" s="32">
        <f t="shared" si="9"/>
        <v>0</v>
      </c>
      <c r="P24" s="34">
        <f t="shared" ref="P24" si="14">SUM(P25:P33)</f>
        <v>0</v>
      </c>
      <c r="Q24" s="34">
        <f t="shared" ref="Q24" si="15">SUM(Q25:Q33)</f>
        <v>0</v>
      </c>
    </row>
    <row r="25" spans="1:17" x14ac:dyDescent="0.25">
      <c r="A25" s="30"/>
      <c r="B25" s="68" t="s">
        <v>46</v>
      </c>
      <c r="C25" s="32">
        <f t="shared" si="7"/>
        <v>0</v>
      </c>
      <c r="D25" s="83"/>
      <c r="E25" s="83"/>
      <c r="G25" s="30"/>
      <c r="H25" s="68" t="s">
        <v>46</v>
      </c>
      <c r="I25" s="32">
        <f t="shared" si="8"/>
        <v>0</v>
      </c>
      <c r="J25" s="83"/>
      <c r="K25" s="83"/>
      <c r="M25" s="30"/>
      <c r="N25" s="68" t="s">
        <v>46</v>
      </c>
      <c r="O25" s="32">
        <f t="shared" si="9"/>
        <v>0</v>
      </c>
      <c r="P25" s="83"/>
      <c r="Q25" s="83"/>
    </row>
    <row r="26" spans="1:17" x14ac:dyDescent="0.25">
      <c r="A26" s="30"/>
      <c r="B26" s="68" t="s">
        <v>47</v>
      </c>
      <c r="C26" s="32">
        <f t="shared" si="7"/>
        <v>0</v>
      </c>
      <c r="D26" s="84"/>
      <c r="E26" s="84"/>
      <c r="G26" s="30"/>
      <c r="H26" s="68" t="s">
        <v>47</v>
      </c>
      <c r="I26" s="32">
        <f t="shared" si="8"/>
        <v>0</v>
      </c>
      <c r="J26" s="84"/>
      <c r="K26" s="84"/>
      <c r="M26" s="30"/>
      <c r="N26" s="68" t="s">
        <v>47</v>
      </c>
      <c r="O26" s="32">
        <f t="shared" si="9"/>
        <v>0</v>
      </c>
      <c r="P26" s="84"/>
      <c r="Q26" s="84"/>
    </row>
    <row r="27" spans="1:17" x14ac:dyDescent="0.25">
      <c r="A27" s="30"/>
      <c r="B27" s="68" t="s">
        <v>48</v>
      </c>
      <c r="C27" s="32">
        <f t="shared" si="7"/>
        <v>0</v>
      </c>
      <c r="D27" s="84"/>
      <c r="E27" s="84"/>
      <c r="G27" s="30"/>
      <c r="H27" s="68" t="s">
        <v>48</v>
      </c>
      <c r="I27" s="32">
        <f t="shared" si="8"/>
        <v>0</v>
      </c>
      <c r="J27" s="84"/>
      <c r="K27" s="84"/>
      <c r="M27" s="30"/>
      <c r="N27" s="68" t="s">
        <v>48</v>
      </c>
      <c r="O27" s="32">
        <f t="shared" si="9"/>
        <v>0</v>
      </c>
      <c r="P27" s="84"/>
      <c r="Q27" s="84"/>
    </row>
    <row r="28" spans="1:17" x14ac:dyDescent="0.25">
      <c r="A28" s="30"/>
      <c r="B28" s="68" t="s">
        <v>49</v>
      </c>
      <c r="C28" s="32">
        <f t="shared" si="7"/>
        <v>0</v>
      </c>
      <c r="D28" s="83"/>
      <c r="E28" s="83"/>
      <c r="G28" s="30"/>
      <c r="H28" s="68" t="s">
        <v>49</v>
      </c>
      <c r="I28" s="32">
        <f t="shared" si="8"/>
        <v>0</v>
      </c>
      <c r="J28" s="83"/>
      <c r="K28" s="83"/>
      <c r="M28" s="30"/>
      <c r="N28" s="68" t="s">
        <v>49</v>
      </c>
      <c r="O28" s="32">
        <f t="shared" si="9"/>
        <v>0</v>
      </c>
      <c r="P28" s="83"/>
      <c r="Q28" s="83"/>
    </row>
    <row r="29" spans="1:17" x14ac:dyDescent="0.25">
      <c r="A29" s="30"/>
      <c r="B29" s="35" t="s">
        <v>50</v>
      </c>
      <c r="C29" s="32">
        <f t="shared" si="7"/>
        <v>0</v>
      </c>
      <c r="D29" s="84"/>
      <c r="E29" s="84"/>
      <c r="G29" s="30"/>
      <c r="H29" s="35" t="s">
        <v>50</v>
      </c>
      <c r="I29" s="32">
        <f t="shared" si="8"/>
        <v>0</v>
      </c>
      <c r="J29" s="84"/>
      <c r="K29" s="84"/>
      <c r="M29" s="30"/>
      <c r="N29" s="35" t="s">
        <v>50</v>
      </c>
      <c r="O29" s="32">
        <f t="shared" si="9"/>
        <v>0</v>
      </c>
      <c r="P29" s="84"/>
      <c r="Q29" s="84"/>
    </row>
    <row r="30" spans="1:17" x14ac:dyDescent="0.25">
      <c r="A30" s="30"/>
      <c r="B30" s="35" t="s">
        <v>51</v>
      </c>
      <c r="C30" s="32">
        <f t="shared" si="7"/>
        <v>0</v>
      </c>
      <c r="D30" s="84"/>
      <c r="E30" s="84"/>
      <c r="G30" s="30"/>
      <c r="H30" s="35" t="s">
        <v>51</v>
      </c>
      <c r="I30" s="32">
        <f t="shared" si="8"/>
        <v>0</v>
      </c>
      <c r="J30" s="84"/>
      <c r="K30" s="84"/>
      <c r="M30" s="30"/>
      <c r="N30" s="35" t="s">
        <v>51</v>
      </c>
      <c r="O30" s="32">
        <f t="shared" si="9"/>
        <v>0</v>
      </c>
      <c r="P30" s="84"/>
      <c r="Q30" s="84"/>
    </row>
    <row r="31" spans="1:17" x14ac:dyDescent="0.25">
      <c r="A31" s="30"/>
      <c r="B31" s="36" t="s">
        <v>52</v>
      </c>
      <c r="C31" s="32">
        <f t="shared" si="7"/>
        <v>0</v>
      </c>
      <c r="D31" s="83"/>
      <c r="E31" s="83"/>
      <c r="G31" s="30"/>
      <c r="H31" s="36" t="s">
        <v>52</v>
      </c>
      <c r="I31" s="32">
        <f t="shared" si="8"/>
        <v>0</v>
      </c>
      <c r="J31" s="83"/>
      <c r="K31" s="83"/>
      <c r="M31" s="30"/>
      <c r="N31" s="36" t="s">
        <v>52</v>
      </c>
      <c r="O31" s="32">
        <f t="shared" si="9"/>
        <v>0</v>
      </c>
      <c r="P31" s="83"/>
      <c r="Q31" s="83"/>
    </row>
    <row r="32" spans="1:17" x14ac:dyDescent="0.25">
      <c r="A32" s="30"/>
      <c r="B32" s="36" t="s">
        <v>53</v>
      </c>
      <c r="C32" s="32">
        <f t="shared" si="7"/>
        <v>0</v>
      </c>
      <c r="D32" s="84"/>
      <c r="E32" s="84"/>
      <c r="G32" s="30"/>
      <c r="H32" s="36" t="s">
        <v>53</v>
      </c>
      <c r="I32" s="32">
        <f t="shared" si="8"/>
        <v>0</v>
      </c>
      <c r="J32" s="84"/>
      <c r="K32" s="84"/>
      <c r="M32" s="30"/>
      <c r="N32" s="36" t="s">
        <v>53</v>
      </c>
      <c r="O32" s="32">
        <f t="shared" si="9"/>
        <v>0</v>
      </c>
      <c r="P32" s="84"/>
      <c r="Q32" s="84"/>
    </row>
    <row r="33" spans="1:17" x14ac:dyDescent="0.25">
      <c r="A33" s="30"/>
      <c r="B33" s="36" t="s">
        <v>105</v>
      </c>
      <c r="C33" s="32">
        <f t="shared" si="7"/>
        <v>0</v>
      </c>
      <c r="D33" s="84"/>
      <c r="E33" s="84"/>
      <c r="G33" s="30"/>
      <c r="H33" s="36" t="s">
        <v>105</v>
      </c>
      <c r="I33" s="32">
        <f t="shared" si="8"/>
        <v>0</v>
      </c>
      <c r="J33" s="84"/>
      <c r="K33" s="84"/>
      <c r="M33" s="30"/>
      <c r="N33" s="36" t="s">
        <v>105</v>
      </c>
      <c r="O33" s="32">
        <f t="shared" si="9"/>
        <v>0</v>
      </c>
      <c r="P33" s="84"/>
      <c r="Q33" s="84"/>
    </row>
    <row r="34" spans="1:17" x14ac:dyDescent="0.25">
      <c r="A34" s="30" t="s">
        <v>40</v>
      </c>
      <c r="B34" s="36" t="s">
        <v>18</v>
      </c>
      <c r="C34" s="32">
        <f t="shared" si="7"/>
        <v>0</v>
      </c>
      <c r="D34" s="37">
        <f t="shared" ref="D34:E34" si="16">SUM(D35:D38)</f>
        <v>0</v>
      </c>
      <c r="E34" s="37">
        <f t="shared" si="16"/>
        <v>0</v>
      </c>
      <c r="G34" s="30" t="s">
        <v>40</v>
      </c>
      <c r="H34" s="36" t="s">
        <v>18</v>
      </c>
      <c r="I34" s="32">
        <f t="shared" si="8"/>
        <v>0</v>
      </c>
      <c r="J34" s="37">
        <f t="shared" ref="J34:K34" si="17">SUM(J35:J38)</f>
        <v>0</v>
      </c>
      <c r="K34" s="37">
        <f t="shared" si="17"/>
        <v>0</v>
      </c>
      <c r="M34" s="30" t="s">
        <v>40</v>
      </c>
      <c r="N34" s="36" t="s">
        <v>18</v>
      </c>
      <c r="O34" s="32">
        <f t="shared" si="9"/>
        <v>0</v>
      </c>
      <c r="P34" s="37">
        <f t="shared" ref="P34" si="18">SUM(P35:P38)</f>
        <v>0</v>
      </c>
      <c r="Q34" s="37">
        <f t="shared" ref="Q34" si="19">SUM(Q35:Q38)</f>
        <v>0</v>
      </c>
    </row>
    <row r="35" spans="1:17" x14ac:dyDescent="0.25">
      <c r="A35" s="30"/>
      <c r="B35" s="36" t="s">
        <v>43</v>
      </c>
      <c r="C35" s="32">
        <f t="shared" si="7"/>
        <v>0</v>
      </c>
      <c r="D35" s="85"/>
      <c r="E35" s="85"/>
      <c r="G35" s="30"/>
      <c r="H35" s="36" t="s">
        <v>43</v>
      </c>
      <c r="I35" s="32">
        <f t="shared" si="8"/>
        <v>0</v>
      </c>
      <c r="J35" s="85"/>
      <c r="K35" s="85"/>
      <c r="M35" s="30"/>
      <c r="N35" s="36" t="s">
        <v>43</v>
      </c>
      <c r="O35" s="32">
        <f t="shared" si="9"/>
        <v>0</v>
      </c>
      <c r="P35" s="85"/>
      <c r="Q35" s="85"/>
    </row>
    <row r="36" spans="1:17" x14ac:dyDescent="0.25">
      <c r="A36" s="30"/>
      <c r="B36" s="36" t="s">
        <v>44</v>
      </c>
      <c r="C36" s="32">
        <f t="shared" si="7"/>
        <v>0</v>
      </c>
      <c r="D36" s="85"/>
      <c r="E36" s="85"/>
      <c r="G36" s="30"/>
      <c r="H36" s="36" t="s">
        <v>44</v>
      </c>
      <c r="I36" s="32">
        <f t="shared" si="8"/>
        <v>0</v>
      </c>
      <c r="J36" s="85"/>
      <c r="K36" s="85"/>
      <c r="M36" s="30"/>
      <c r="N36" s="36" t="s">
        <v>44</v>
      </c>
      <c r="O36" s="32">
        <f t="shared" si="9"/>
        <v>0</v>
      </c>
      <c r="P36" s="85"/>
      <c r="Q36" s="85"/>
    </row>
    <row r="37" spans="1:17" x14ac:dyDescent="0.25">
      <c r="A37" s="30"/>
      <c r="B37" s="36" t="s">
        <v>45</v>
      </c>
      <c r="C37" s="32">
        <f t="shared" si="7"/>
        <v>0</v>
      </c>
      <c r="D37" s="85"/>
      <c r="E37" s="85"/>
      <c r="G37" s="30"/>
      <c r="H37" s="36" t="s">
        <v>45</v>
      </c>
      <c r="I37" s="32">
        <f t="shared" si="8"/>
        <v>0</v>
      </c>
      <c r="J37" s="85"/>
      <c r="K37" s="85"/>
      <c r="M37" s="30"/>
      <c r="N37" s="36" t="s">
        <v>45</v>
      </c>
      <c r="O37" s="32">
        <f t="shared" si="9"/>
        <v>0</v>
      </c>
      <c r="P37" s="85"/>
      <c r="Q37" s="85"/>
    </row>
    <row r="38" spans="1:17" x14ac:dyDescent="0.25">
      <c r="A38" s="30"/>
      <c r="B38" s="36" t="s">
        <v>105</v>
      </c>
      <c r="C38" s="32">
        <f t="shared" si="7"/>
        <v>0</v>
      </c>
      <c r="D38" s="85"/>
      <c r="E38" s="85"/>
      <c r="G38" s="30"/>
      <c r="H38" s="36" t="s">
        <v>105</v>
      </c>
      <c r="I38" s="32">
        <f t="shared" si="8"/>
        <v>0</v>
      </c>
      <c r="J38" s="85"/>
      <c r="K38" s="85"/>
      <c r="M38" s="30"/>
      <c r="N38" s="36" t="s">
        <v>105</v>
      </c>
      <c r="O38" s="32">
        <f t="shared" si="9"/>
        <v>0</v>
      </c>
      <c r="P38" s="85"/>
      <c r="Q38" s="85"/>
    </row>
    <row r="39" spans="1:17" x14ac:dyDescent="0.25">
      <c r="A39" s="30" t="s">
        <v>42</v>
      </c>
      <c r="B39" s="39" t="s">
        <v>75</v>
      </c>
      <c r="C39" s="32">
        <f t="shared" si="7"/>
        <v>0</v>
      </c>
      <c r="D39" s="85">
        <v>0</v>
      </c>
      <c r="E39" s="85">
        <v>0</v>
      </c>
      <c r="G39" s="30" t="s">
        <v>42</v>
      </c>
      <c r="H39" s="39" t="s">
        <v>75</v>
      </c>
      <c r="I39" s="32">
        <f t="shared" si="8"/>
        <v>0</v>
      </c>
      <c r="J39" s="85">
        <v>0</v>
      </c>
      <c r="K39" s="85">
        <v>0</v>
      </c>
      <c r="M39" s="30" t="s">
        <v>42</v>
      </c>
      <c r="N39" s="39" t="s">
        <v>75</v>
      </c>
      <c r="O39" s="32">
        <f t="shared" si="9"/>
        <v>0</v>
      </c>
      <c r="P39" s="85">
        <f>D39+J39</f>
        <v>0</v>
      </c>
      <c r="Q39" s="85">
        <f>E39+K39</f>
        <v>0</v>
      </c>
    </row>
    <row r="40" spans="1:17" x14ac:dyDescent="0.25">
      <c r="A40" s="40" t="s">
        <v>54</v>
      </c>
      <c r="B40" s="41" t="s">
        <v>55</v>
      </c>
      <c r="C40" s="32">
        <f t="shared" si="7"/>
        <v>0</v>
      </c>
      <c r="D40" s="85">
        <v>0</v>
      </c>
      <c r="E40" s="85">
        <v>0</v>
      </c>
      <c r="G40" s="40" t="s">
        <v>54</v>
      </c>
      <c r="H40" s="41" t="s">
        <v>55</v>
      </c>
      <c r="I40" s="32">
        <f t="shared" si="8"/>
        <v>0</v>
      </c>
      <c r="J40" s="85">
        <v>0</v>
      </c>
      <c r="K40" s="85">
        <v>0</v>
      </c>
      <c r="M40" s="40" t="s">
        <v>54</v>
      </c>
      <c r="N40" s="41" t="s">
        <v>55</v>
      </c>
      <c r="O40" s="32">
        <f t="shared" si="9"/>
        <v>0</v>
      </c>
      <c r="P40" s="85">
        <f>D40+J40</f>
        <v>0</v>
      </c>
      <c r="Q40" s="85">
        <f>E40+K40</f>
        <v>0</v>
      </c>
    </row>
    <row r="41" spans="1:17" x14ac:dyDescent="0.25">
      <c r="A41" s="42"/>
      <c r="B41" s="19" t="s">
        <v>58</v>
      </c>
      <c r="C41" s="43"/>
      <c r="D41" s="77" t="s">
        <v>122</v>
      </c>
      <c r="E41" s="77" t="s">
        <v>123</v>
      </c>
      <c r="G41" s="42"/>
      <c r="H41" s="19" t="s">
        <v>58</v>
      </c>
      <c r="I41" s="43"/>
      <c r="J41" s="77" t="s">
        <v>122</v>
      </c>
      <c r="K41" s="77" t="s">
        <v>123</v>
      </c>
      <c r="M41" s="42"/>
      <c r="N41" s="19" t="s">
        <v>58</v>
      </c>
      <c r="O41" s="43"/>
      <c r="P41" s="77" t="s">
        <v>122</v>
      </c>
      <c r="Q41" s="77" t="s">
        <v>123</v>
      </c>
    </row>
    <row r="42" spans="1:17" ht="14.65" customHeight="1" x14ac:dyDescent="0.25">
      <c r="A42" s="44">
        <v>5</v>
      </c>
      <c r="B42" s="106" t="s">
        <v>76</v>
      </c>
      <c r="C42" s="107"/>
      <c r="D42" s="76"/>
      <c r="E42" s="76"/>
      <c r="G42" s="44">
        <v>5</v>
      </c>
      <c r="H42" s="106" t="s">
        <v>76</v>
      </c>
      <c r="I42" s="107"/>
      <c r="J42" s="76"/>
      <c r="K42" s="76"/>
      <c r="M42" s="44">
        <v>5</v>
      </c>
      <c r="N42" s="106" t="s">
        <v>76</v>
      </c>
      <c r="O42" s="107"/>
      <c r="P42" s="76"/>
      <c r="Q42" s="76"/>
    </row>
    <row r="43" spans="1:17" x14ac:dyDescent="0.25">
      <c r="A43" s="44" t="s">
        <v>59</v>
      </c>
      <c r="B43" s="45" t="s">
        <v>10</v>
      </c>
      <c r="C43" s="46">
        <f>D43+E43</f>
        <v>6</v>
      </c>
      <c r="D43" s="85">
        <v>4</v>
      </c>
      <c r="E43" s="85">
        <v>2</v>
      </c>
      <c r="G43" s="44" t="s">
        <v>59</v>
      </c>
      <c r="H43" s="45" t="s">
        <v>10</v>
      </c>
      <c r="I43" s="46">
        <f>J43+K43</f>
        <v>5</v>
      </c>
      <c r="J43" s="85">
        <v>4</v>
      </c>
      <c r="K43" s="85">
        <v>1</v>
      </c>
      <c r="M43" s="44" t="s">
        <v>59</v>
      </c>
      <c r="N43" s="45" t="s">
        <v>10</v>
      </c>
      <c r="O43" s="46">
        <f>C43+I43</f>
        <v>11</v>
      </c>
      <c r="P43" s="85">
        <f>D43+J43</f>
        <v>8</v>
      </c>
      <c r="Q43" s="85">
        <f>E43+K43</f>
        <v>3</v>
      </c>
    </row>
    <row r="44" spans="1:17" x14ac:dyDescent="0.25">
      <c r="A44" s="44" t="s">
        <v>60</v>
      </c>
      <c r="B44" s="45" t="s">
        <v>11</v>
      </c>
      <c r="C44" s="46">
        <f t="shared" ref="C44:C47" si="20">D44+E44</f>
        <v>6</v>
      </c>
      <c r="D44" s="85">
        <v>3</v>
      </c>
      <c r="E44" s="85">
        <v>3</v>
      </c>
      <c r="G44" s="44" t="s">
        <v>60</v>
      </c>
      <c r="H44" s="45" t="s">
        <v>11</v>
      </c>
      <c r="I44" s="46">
        <f t="shared" ref="I44:I47" si="21">J44+K44</f>
        <v>8</v>
      </c>
      <c r="J44" s="85">
        <v>4</v>
      </c>
      <c r="K44" s="85">
        <v>4</v>
      </c>
      <c r="M44" s="44" t="s">
        <v>60</v>
      </c>
      <c r="N44" s="45" t="s">
        <v>11</v>
      </c>
      <c r="O44" s="46">
        <f t="shared" ref="O44:O47" si="22">C44+I44</f>
        <v>14</v>
      </c>
      <c r="P44" s="85">
        <f t="shared" ref="P44:P47" si="23">D44+J44</f>
        <v>7</v>
      </c>
      <c r="Q44" s="85">
        <f t="shared" ref="Q44:Q47" si="24">E44+K44</f>
        <v>7</v>
      </c>
    </row>
    <row r="45" spans="1:17" x14ac:dyDescent="0.25">
      <c r="A45" s="44" t="s">
        <v>61</v>
      </c>
      <c r="B45" s="45" t="s">
        <v>65</v>
      </c>
      <c r="C45" s="46">
        <f t="shared" si="20"/>
        <v>0</v>
      </c>
      <c r="D45" s="85">
        <v>0</v>
      </c>
      <c r="E45" s="85">
        <v>0</v>
      </c>
      <c r="G45" s="44" t="s">
        <v>61</v>
      </c>
      <c r="H45" s="45" t="s">
        <v>65</v>
      </c>
      <c r="I45" s="46">
        <f t="shared" si="21"/>
        <v>0</v>
      </c>
      <c r="J45" s="85">
        <v>0</v>
      </c>
      <c r="K45" s="85">
        <v>0</v>
      </c>
      <c r="M45" s="44" t="s">
        <v>61</v>
      </c>
      <c r="N45" s="45" t="s">
        <v>65</v>
      </c>
      <c r="O45" s="46">
        <f t="shared" si="22"/>
        <v>0</v>
      </c>
      <c r="P45" s="85">
        <f t="shared" si="23"/>
        <v>0</v>
      </c>
      <c r="Q45" s="85">
        <f t="shared" si="24"/>
        <v>0</v>
      </c>
    </row>
    <row r="46" spans="1:17" x14ac:dyDescent="0.25">
      <c r="A46" s="44" t="s">
        <v>62</v>
      </c>
      <c r="B46" s="45" t="s">
        <v>12</v>
      </c>
      <c r="C46" s="46">
        <f t="shared" si="20"/>
        <v>0</v>
      </c>
      <c r="D46" s="85">
        <v>0</v>
      </c>
      <c r="E46" s="85">
        <v>0</v>
      </c>
      <c r="G46" s="44" t="s">
        <v>62</v>
      </c>
      <c r="H46" s="45" t="s">
        <v>12</v>
      </c>
      <c r="I46" s="46">
        <f t="shared" si="21"/>
        <v>0</v>
      </c>
      <c r="J46" s="85">
        <v>0</v>
      </c>
      <c r="K46" s="85">
        <v>0</v>
      </c>
      <c r="M46" s="44" t="s">
        <v>62</v>
      </c>
      <c r="N46" s="45" t="s">
        <v>12</v>
      </c>
      <c r="O46" s="46">
        <f t="shared" si="22"/>
        <v>0</v>
      </c>
      <c r="P46" s="85">
        <f t="shared" si="23"/>
        <v>0</v>
      </c>
      <c r="Q46" s="85">
        <f t="shared" si="24"/>
        <v>0</v>
      </c>
    </row>
    <row r="47" spans="1:17" x14ac:dyDescent="0.25">
      <c r="A47" s="44" t="s">
        <v>63</v>
      </c>
      <c r="B47" s="45" t="s">
        <v>64</v>
      </c>
      <c r="C47" s="46">
        <f t="shared" si="20"/>
        <v>0</v>
      </c>
      <c r="D47" s="86">
        <v>0</v>
      </c>
      <c r="E47" s="86">
        <v>0</v>
      </c>
      <c r="G47" s="44" t="s">
        <v>63</v>
      </c>
      <c r="H47" s="45" t="s">
        <v>64</v>
      </c>
      <c r="I47" s="46">
        <f t="shared" si="21"/>
        <v>0</v>
      </c>
      <c r="J47" s="86">
        <v>0</v>
      </c>
      <c r="K47" s="86">
        <v>0</v>
      </c>
      <c r="M47" s="44" t="s">
        <v>63</v>
      </c>
      <c r="N47" s="45" t="s">
        <v>64</v>
      </c>
      <c r="O47" s="46">
        <f t="shared" si="22"/>
        <v>0</v>
      </c>
      <c r="P47" s="85">
        <f t="shared" si="23"/>
        <v>0</v>
      </c>
      <c r="Q47" s="85">
        <f t="shared" si="24"/>
        <v>0</v>
      </c>
    </row>
  </sheetData>
  <sheetProtection password="DA2F" sheet="1" objects="1" scenarios="1"/>
  <mergeCells count="12">
    <mergeCell ref="M1:N1"/>
    <mergeCell ref="N4:O4"/>
    <mergeCell ref="N19:O19"/>
    <mergeCell ref="N42:O42"/>
    <mergeCell ref="A1:B1"/>
    <mergeCell ref="B4:C4"/>
    <mergeCell ref="B19:C19"/>
    <mergeCell ref="B42:C42"/>
    <mergeCell ref="G1:H1"/>
    <mergeCell ref="H4:I4"/>
    <mergeCell ref="H19:I19"/>
    <mergeCell ref="H42:I42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opLeftCell="H1" zoomScale="80" zoomScaleNormal="80" workbookViewId="0">
      <pane ySplit="1" topLeftCell="A2" activePane="bottomLeft" state="frozen"/>
      <selection pane="bottomLeft" activeCell="I45" sqref="I45"/>
    </sheetView>
  </sheetViews>
  <sheetFormatPr defaultRowHeight="15" x14ac:dyDescent="0.25"/>
  <cols>
    <col min="1" max="1" width="5.7109375" bestFit="1" customWidth="1"/>
    <col min="2" max="2" width="76.28515625" customWidth="1"/>
    <col min="3" max="5" width="9" customWidth="1"/>
    <col min="7" max="7" width="5.7109375" bestFit="1" customWidth="1"/>
    <col min="8" max="8" width="76.28515625" customWidth="1"/>
    <col min="9" max="11" width="9" customWidth="1"/>
    <col min="13" max="13" width="5.7109375" bestFit="1" customWidth="1"/>
    <col min="14" max="14" width="76.28515625" customWidth="1"/>
    <col min="15" max="17" width="9" customWidth="1"/>
  </cols>
  <sheetData>
    <row r="1" spans="1:18" x14ac:dyDescent="0.25">
      <c r="A1" s="101" t="s">
        <v>116</v>
      </c>
      <c r="B1" s="102"/>
      <c r="C1" s="67" t="s">
        <v>1</v>
      </c>
      <c r="D1" s="77" t="s">
        <v>124</v>
      </c>
      <c r="E1" s="77" t="s">
        <v>125</v>
      </c>
      <c r="G1" s="101" t="s">
        <v>117</v>
      </c>
      <c r="H1" s="102"/>
      <c r="I1" s="67" t="s">
        <v>1</v>
      </c>
      <c r="J1" s="77" t="s">
        <v>124</v>
      </c>
      <c r="K1" s="77" t="s">
        <v>125</v>
      </c>
      <c r="M1" s="101" t="s">
        <v>119</v>
      </c>
      <c r="N1" s="102"/>
      <c r="O1" s="67" t="s">
        <v>1</v>
      </c>
      <c r="P1" s="77" t="s">
        <v>124</v>
      </c>
      <c r="Q1" s="77" t="s">
        <v>125</v>
      </c>
    </row>
    <row r="2" spans="1:18" ht="29.25" x14ac:dyDescent="0.25">
      <c r="A2" s="16">
        <v>1</v>
      </c>
      <c r="B2" s="17" t="s">
        <v>69</v>
      </c>
      <c r="C2" s="16">
        <f>D2+E2</f>
        <v>16</v>
      </c>
      <c r="D2" s="97">
        <f>D5+D6+D7+D8+D9+D10+D11+D12+D13</f>
        <v>3</v>
      </c>
      <c r="E2" s="95">
        <f>E5+E6+E7+E8+E9+E10+E11+E12+E13</f>
        <v>13</v>
      </c>
      <c r="G2" s="16">
        <v>1</v>
      </c>
      <c r="H2" s="17" t="s">
        <v>69</v>
      </c>
      <c r="I2" s="16">
        <f>J2+K2</f>
        <v>15</v>
      </c>
      <c r="J2" s="95">
        <f>J5+J6+J7+J8+J9+J10+J11+J12+J13</f>
        <v>2</v>
      </c>
      <c r="K2" s="95">
        <f>K5+K6+K7+K8+K9+K10+K11+K12+K13</f>
        <v>13</v>
      </c>
      <c r="M2" s="16">
        <v>1</v>
      </c>
      <c r="N2" s="17" t="s">
        <v>69</v>
      </c>
      <c r="O2" s="16">
        <f>C2+I2</f>
        <v>31</v>
      </c>
      <c r="P2" s="78">
        <f>D2+J2</f>
        <v>5</v>
      </c>
      <c r="Q2" s="78">
        <f>E2+K2</f>
        <v>26</v>
      </c>
    </row>
    <row r="3" spans="1:18" x14ac:dyDescent="0.25">
      <c r="A3" s="18"/>
      <c r="B3" s="19" t="s">
        <v>56</v>
      </c>
      <c r="C3" s="18"/>
      <c r="D3" s="77" t="s">
        <v>124</v>
      </c>
      <c r="E3" s="77" t="s">
        <v>125</v>
      </c>
      <c r="G3" s="18"/>
      <c r="H3" s="19" t="s">
        <v>56</v>
      </c>
      <c r="I3" s="18"/>
      <c r="J3" s="77" t="s">
        <v>124</v>
      </c>
      <c r="K3" s="77" t="s">
        <v>125</v>
      </c>
      <c r="M3" s="18"/>
      <c r="N3" s="19" t="s">
        <v>56</v>
      </c>
      <c r="O3" s="18"/>
      <c r="P3" s="77" t="s">
        <v>124</v>
      </c>
      <c r="Q3" s="77" t="s">
        <v>125</v>
      </c>
    </row>
    <row r="4" spans="1:18" x14ac:dyDescent="0.25">
      <c r="A4" s="20">
        <v>2</v>
      </c>
      <c r="B4" s="103" t="s">
        <v>70</v>
      </c>
      <c r="C4" s="104"/>
      <c r="D4" s="75"/>
      <c r="E4" s="75"/>
      <c r="G4" s="20">
        <v>2</v>
      </c>
      <c r="H4" s="103" t="s">
        <v>70</v>
      </c>
      <c r="I4" s="104"/>
      <c r="J4" s="75"/>
      <c r="K4" s="75"/>
      <c r="M4" s="20">
        <v>2</v>
      </c>
      <c r="N4" s="103" t="s">
        <v>70</v>
      </c>
      <c r="O4" s="104"/>
      <c r="P4" s="75"/>
      <c r="Q4" s="75"/>
    </row>
    <row r="5" spans="1:18" x14ac:dyDescent="0.25">
      <c r="A5" s="20" t="s">
        <v>21</v>
      </c>
      <c r="B5" s="21" t="s">
        <v>2</v>
      </c>
      <c r="C5" s="22">
        <f>D5+E5</f>
        <v>0</v>
      </c>
      <c r="D5" s="79">
        <v>0</v>
      </c>
      <c r="E5" s="79">
        <v>0</v>
      </c>
      <c r="G5" s="20" t="s">
        <v>21</v>
      </c>
      <c r="H5" s="21" t="s">
        <v>2</v>
      </c>
      <c r="I5" s="22">
        <f>J5+K5</f>
        <v>0</v>
      </c>
      <c r="J5" s="79">
        <v>0</v>
      </c>
      <c r="K5" s="79">
        <v>0</v>
      </c>
      <c r="M5" s="20" t="s">
        <v>21</v>
      </c>
      <c r="N5" s="21" t="s">
        <v>2</v>
      </c>
      <c r="O5" s="22">
        <f>C5+I5</f>
        <v>0</v>
      </c>
      <c r="P5" s="88">
        <f>D5+J5</f>
        <v>0</v>
      </c>
      <c r="Q5" s="88">
        <f>E5+K5</f>
        <v>0</v>
      </c>
    </row>
    <row r="6" spans="1:18" x14ac:dyDescent="0.25">
      <c r="A6" s="20" t="s">
        <v>22</v>
      </c>
      <c r="B6" s="21" t="s">
        <v>3</v>
      </c>
      <c r="C6" s="22">
        <f t="shared" ref="C6:C13" si="0">D6+E6</f>
        <v>0</v>
      </c>
      <c r="D6" s="80">
        <v>0</v>
      </c>
      <c r="E6" s="80">
        <v>0</v>
      </c>
      <c r="G6" s="20" t="s">
        <v>22</v>
      </c>
      <c r="H6" s="21" t="s">
        <v>3</v>
      </c>
      <c r="I6" s="22">
        <f t="shared" ref="I6:I13" si="1">J6+K6</f>
        <v>0</v>
      </c>
      <c r="J6" s="80">
        <v>0</v>
      </c>
      <c r="K6" s="80">
        <v>0</v>
      </c>
      <c r="M6" s="20" t="s">
        <v>22</v>
      </c>
      <c r="N6" s="21" t="s">
        <v>3</v>
      </c>
      <c r="O6" s="22">
        <f t="shared" ref="O6:O13" si="2">C6+I6</f>
        <v>0</v>
      </c>
      <c r="P6" s="88">
        <f t="shared" ref="P6:P13" si="3">D6+J6</f>
        <v>0</v>
      </c>
      <c r="Q6" s="88">
        <f t="shared" ref="Q6:Q13" si="4">E6+K6</f>
        <v>0</v>
      </c>
    </row>
    <row r="7" spans="1:18" x14ac:dyDescent="0.25">
      <c r="A7" s="20" t="s">
        <v>23</v>
      </c>
      <c r="B7" s="21" t="s">
        <v>4</v>
      </c>
      <c r="C7" s="22">
        <f t="shared" si="0"/>
        <v>1</v>
      </c>
      <c r="D7" s="80">
        <v>0</v>
      </c>
      <c r="E7" s="80">
        <v>1</v>
      </c>
      <c r="G7" s="20" t="s">
        <v>23</v>
      </c>
      <c r="H7" s="21" t="s">
        <v>4</v>
      </c>
      <c r="I7" s="22">
        <f t="shared" si="1"/>
        <v>4</v>
      </c>
      <c r="J7" s="80">
        <v>1</v>
      </c>
      <c r="K7" s="80">
        <v>3</v>
      </c>
      <c r="M7" s="20" t="s">
        <v>23</v>
      </c>
      <c r="N7" s="21" t="s">
        <v>4</v>
      </c>
      <c r="O7" s="22">
        <f t="shared" si="2"/>
        <v>5</v>
      </c>
      <c r="P7" s="88">
        <f t="shared" si="3"/>
        <v>1</v>
      </c>
      <c r="Q7" s="88">
        <f t="shared" si="4"/>
        <v>4</v>
      </c>
    </row>
    <row r="8" spans="1:18" x14ac:dyDescent="0.25">
      <c r="A8" s="20" t="s">
        <v>24</v>
      </c>
      <c r="B8" s="21" t="s">
        <v>5</v>
      </c>
      <c r="C8" s="22">
        <f t="shared" si="0"/>
        <v>1</v>
      </c>
      <c r="D8" s="80">
        <v>0</v>
      </c>
      <c r="E8" s="80">
        <v>1</v>
      </c>
      <c r="G8" s="20" t="s">
        <v>24</v>
      </c>
      <c r="H8" s="21" t="s">
        <v>5</v>
      </c>
      <c r="I8" s="22">
        <f t="shared" si="1"/>
        <v>6</v>
      </c>
      <c r="J8" s="80">
        <v>0</v>
      </c>
      <c r="K8" s="80">
        <v>6</v>
      </c>
      <c r="M8" s="20" t="s">
        <v>24</v>
      </c>
      <c r="N8" s="21" t="s">
        <v>5</v>
      </c>
      <c r="O8" s="22">
        <f t="shared" si="2"/>
        <v>7</v>
      </c>
      <c r="P8" s="88">
        <f t="shared" si="3"/>
        <v>0</v>
      </c>
      <c r="Q8" s="88">
        <f t="shared" si="4"/>
        <v>7</v>
      </c>
    </row>
    <row r="9" spans="1:18" x14ac:dyDescent="0.25">
      <c r="A9" s="20" t="s">
        <v>25</v>
      </c>
      <c r="B9" s="21" t="s">
        <v>6</v>
      </c>
      <c r="C9" s="22">
        <f t="shared" si="0"/>
        <v>5</v>
      </c>
      <c r="D9" s="80">
        <v>2</v>
      </c>
      <c r="E9" s="80">
        <v>3</v>
      </c>
      <c r="G9" s="20" t="s">
        <v>25</v>
      </c>
      <c r="H9" s="21" t="s">
        <v>6</v>
      </c>
      <c r="I9" s="22">
        <f t="shared" si="1"/>
        <v>2</v>
      </c>
      <c r="J9" s="80">
        <v>1</v>
      </c>
      <c r="K9" s="80">
        <v>1</v>
      </c>
      <c r="M9" s="20" t="s">
        <v>25</v>
      </c>
      <c r="N9" s="21" t="s">
        <v>6</v>
      </c>
      <c r="O9" s="22">
        <f t="shared" si="2"/>
        <v>7</v>
      </c>
      <c r="P9" s="88">
        <f t="shared" si="3"/>
        <v>3</v>
      </c>
      <c r="Q9" s="88">
        <f t="shared" si="4"/>
        <v>4</v>
      </c>
    </row>
    <row r="10" spans="1:18" x14ac:dyDescent="0.25">
      <c r="A10" s="20" t="s">
        <v>26</v>
      </c>
      <c r="B10" s="21" t="s">
        <v>7</v>
      </c>
      <c r="C10" s="22">
        <f t="shared" si="0"/>
        <v>4</v>
      </c>
      <c r="D10" s="80">
        <v>1</v>
      </c>
      <c r="E10" s="80">
        <v>3</v>
      </c>
      <c r="G10" s="20" t="s">
        <v>26</v>
      </c>
      <c r="H10" s="21" t="s">
        <v>7</v>
      </c>
      <c r="I10" s="22">
        <f t="shared" si="1"/>
        <v>1</v>
      </c>
      <c r="J10" s="80">
        <v>0</v>
      </c>
      <c r="K10" s="80">
        <v>1</v>
      </c>
      <c r="M10" s="20" t="s">
        <v>26</v>
      </c>
      <c r="N10" s="21" t="s">
        <v>7</v>
      </c>
      <c r="O10" s="22">
        <f t="shared" si="2"/>
        <v>5</v>
      </c>
      <c r="P10" s="88">
        <f t="shared" si="3"/>
        <v>1</v>
      </c>
      <c r="Q10" s="88">
        <f t="shared" si="4"/>
        <v>4</v>
      </c>
    </row>
    <row r="11" spans="1:18" x14ac:dyDescent="0.25">
      <c r="A11" s="20" t="s">
        <v>27</v>
      </c>
      <c r="B11" s="21" t="s">
        <v>8</v>
      </c>
      <c r="C11" s="22">
        <f t="shared" si="0"/>
        <v>4</v>
      </c>
      <c r="D11" s="80">
        <v>0</v>
      </c>
      <c r="E11" s="80">
        <v>4</v>
      </c>
      <c r="G11" s="20" t="s">
        <v>27</v>
      </c>
      <c r="H11" s="21" t="s">
        <v>8</v>
      </c>
      <c r="I11" s="22">
        <f t="shared" si="1"/>
        <v>2</v>
      </c>
      <c r="J11" s="80">
        <v>0</v>
      </c>
      <c r="K11" s="80">
        <v>2</v>
      </c>
      <c r="M11" s="20" t="s">
        <v>27</v>
      </c>
      <c r="N11" s="21" t="s">
        <v>8</v>
      </c>
      <c r="O11" s="22">
        <f t="shared" si="2"/>
        <v>6</v>
      </c>
      <c r="P11" s="88">
        <f t="shared" si="3"/>
        <v>0</v>
      </c>
      <c r="Q11" s="88">
        <f t="shared" si="4"/>
        <v>6</v>
      </c>
    </row>
    <row r="12" spans="1:18" x14ac:dyDescent="0.25">
      <c r="A12" s="20" t="s">
        <v>28</v>
      </c>
      <c r="B12" s="21" t="s">
        <v>9</v>
      </c>
      <c r="C12" s="22">
        <f t="shared" si="0"/>
        <v>1</v>
      </c>
      <c r="D12" s="80">
        <v>0</v>
      </c>
      <c r="E12" s="80">
        <v>1</v>
      </c>
      <c r="G12" s="20" t="s">
        <v>28</v>
      </c>
      <c r="H12" s="21" t="s">
        <v>9</v>
      </c>
      <c r="I12" s="22">
        <f t="shared" si="1"/>
        <v>0</v>
      </c>
      <c r="J12" s="80">
        <v>0</v>
      </c>
      <c r="K12" s="80">
        <v>0</v>
      </c>
      <c r="M12" s="20" t="s">
        <v>28</v>
      </c>
      <c r="N12" s="21" t="s">
        <v>9</v>
      </c>
      <c r="O12" s="22">
        <f t="shared" si="2"/>
        <v>1</v>
      </c>
      <c r="P12" s="88">
        <f t="shared" si="3"/>
        <v>0</v>
      </c>
      <c r="Q12" s="88">
        <f t="shared" si="4"/>
        <v>1</v>
      </c>
    </row>
    <row r="13" spans="1:18" x14ac:dyDescent="0.25">
      <c r="A13" s="20" t="s">
        <v>29</v>
      </c>
      <c r="B13" s="21" t="s">
        <v>33</v>
      </c>
      <c r="C13" s="22">
        <f t="shared" si="0"/>
        <v>0</v>
      </c>
      <c r="D13" s="80">
        <v>0</v>
      </c>
      <c r="E13" s="80">
        <v>0</v>
      </c>
      <c r="G13" s="20" t="s">
        <v>29</v>
      </c>
      <c r="H13" s="21" t="s">
        <v>33</v>
      </c>
      <c r="I13" s="22">
        <f t="shared" si="1"/>
        <v>0</v>
      </c>
      <c r="J13" s="80">
        <v>0</v>
      </c>
      <c r="K13" s="80">
        <v>0</v>
      </c>
      <c r="M13" s="20" t="s">
        <v>29</v>
      </c>
      <c r="N13" s="21" t="s">
        <v>33</v>
      </c>
      <c r="O13" s="22">
        <f t="shared" si="2"/>
        <v>0</v>
      </c>
      <c r="P13" s="88">
        <f t="shared" si="3"/>
        <v>0</v>
      </c>
      <c r="Q13" s="88">
        <f t="shared" si="4"/>
        <v>0</v>
      </c>
    </row>
    <row r="14" spans="1:18" x14ac:dyDescent="0.25">
      <c r="A14" s="18"/>
      <c r="B14" s="23" t="s">
        <v>57</v>
      </c>
      <c r="C14" s="24"/>
      <c r="D14" s="77" t="s">
        <v>124</v>
      </c>
      <c r="E14" s="77" t="s">
        <v>125</v>
      </c>
      <c r="G14" s="18"/>
      <c r="H14" s="23" t="s">
        <v>57</v>
      </c>
      <c r="I14" s="24"/>
      <c r="J14" s="77" t="s">
        <v>124</v>
      </c>
      <c r="K14" s="77" t="s">
        <v>125</v>
      </c>
      <c r="M14" s="18"/>
      <c r="N14" s="23" t="s">
        <v>57</v>
      </c>
      <c r="O14" s="24"/>
      <c r="P14" s="77" t="s">
        <v>124</v>
      </c>
      <c r="Q14" s="77" t="s">
        <v>125</v>
      </c>
    </row>
    <row r="15" spans="1:18" ht="44.25" x14ac:dyDescent="0.25">
      <c r="A15" s="25" t="s">
        <v>30</v>
      </c>
      <c r="B15" s="26" t="s">
        <v>71</v>
      </c>
      <c r="C15" s="27">
        <f>D15+E15</f>
        <v>16</v>
      </c>
      <c r="D15" s="87">
        <f>D20+D21+D22+D23+D24+D34+D39+D40</f>
        <v>3</v>
      </c>
      <c r="E15" s="87">
        <f>E20+E21+E22+E23+E24+E34+E39+E40</f>
        <v>13</v>
      </c>
      <c r="G15" s="25" t="s">
        <v>30</v>
      </c>
      <c r="H15" s="26" t="s">
        <v>71</v>
      </c>
      <c r="I15" s="27">
        <f>J15+K15</f>
        <v>15</v>
      </c>
      <c r="J15" s="87">
        <f>J20+J21+J22+J23+J24+J34+J39+J40</f>
        <v>2</v>
      </c>
      <c r="K15" s="27">
        <f>K20+K21+K22+K23+K24+K34+K39+K40</f>
        <v>13</v>
      </c>
      <c r="M15" s="25" t="s">
        <v>30</v>
      </c>
      <c r="N15" s="26" t="s">
        <v>71</v>
      </c>
      <c r="O15" s="27">
        <f>C15+I15</f>
        <v>31</v>
      </c>
      <c r="P15" s="87">
        <f>P20+P21+P22+P23+P24+P34+P39+P40</f>
        <v>5</v>
      </c>
      <c r="Q15" s="27">
        <f>E15+K15</f>
        <v>26</v>
      </c>
      <c r="R15" s="91">
        <f>O15+O16+O17</f>
        <v>31</v>
      </c>
    </row>
    <row r="16" spans="1:18" ht="44.25" x14ac:dyDescent="0.25">
      <c r="A16" s="25" t="s">
        <v>31</v>
      </c>
      <c r="B16" s="26" t="s">
        <v>72</v>
      </c>
      <c r="C16" s="27">
        <v>0</v>
      </c>
      <c r="D16" s="81">
        <v>0</v>
      </c>
      <c r="E16" s="81">
        <v>0</v>
      </c>
      <c r="G16" s="25" t="s">
        <v>31</v>
      </c>
      <c r="H16" s="26" t="s">
        <v>72</v>
      </c>
      <c r="I16" s="27">
        <f>J16+K16</f>
        <v>0</v>
      </c>
      <c r="J16" s="81">
        <v>0</v>
      </c>
      <c r="K16" s="81">
        <v>0</v>
      </c>
      <c r="M16" s="25" t="s">
        <v>31</v>
      </c>
      <c r="N16" s="26" t="s">
        <v>72</v>
      </c>
      <c r="O16" s="27">
        <v>0</v>
      </c>
      <c r="P16" s="81">
        <f t="shared" ref="P16:P17" si="5">D16+J16</f>
        <v>0</v>
      </c>
      <c r="Q16" s="81">
        <f t="shared" ref="Q16:Q17" si="6">E16+K16</f>
        <v>0</v>
      </c>
    </row>
    <row r="17" spans="1:17" ht="44.25" x14ac:dyDescent="0.25">
      <c r="A17" s="25" t="s">
        <v>32</v>
      </c>
      <c r="B17" s="26" t="s">
        <v>73</v>
      </c>
      <c r="C17" s="27">
        <v>0</v>
      </c>
      <c r="D17" s="81">
        <v>0</v>
      </c>
      <c r="E17" s="81">
        <v>0</v>
      </c>
      <c r="G17" s="25" t="s">
        <v>32</v>
      </c>
      <c r="H17" s="26" t="s">
        <v>73</v>
      </c>
      <c r="I17" s="27">
        <f>J17+K17</f>
        <v>0</v>
      </c>
      <c r="J17" s="81">
        <v>0</v>
      </c>
      <c r="K17" s="81">
        <v>0</v>
      </c>
      <c r="M17" s="25" t="s">
        <v>32</v>
      </c>
      <c r="N17" s="26" t="s">
        <v>73</v>
      </c>
      <c r="O17" s="27">
        <f t="shared" ref="O17" si="7">C17+I17</f>
        <v>0</v>
      </c>
      <c r="P17" s="81">
        <f t="shared" si="5"/>
        <v>0</v>
      </c>
      <c r="Q17" s="81">
        <f t="shared" si="6"/>
        <v>0</v>
      </c>
    </row>
    <row r="18" spans="1:17" x14ac:dyDescent="0.25">
      <c r="A18" s="18"/>
      <c r="B18" s="28" t="s">
        <v>77</v>
      </c>
      <c r="C18" s="29"/>
      <c r="D18" s="77" t="s">
        <v>124</v>
      </c>
      <c r="E18" s="77" t="s">
        <v>125</v>
      </c>
      <c r="G18" s="18"/>
      <c r="H18" s="28" t="s">
        <v>77</v>
      </c>
      <c r="I18" s="74" t="s">
        <v>121</v>
      </c>
      <c r="J18" s="77" t="s">
        <v>124</v>
      </c>
      <c r="K18" s="77" t="s">
        <v>125</v>
      </c>
      <c r="M18" s="18"/>
      <c r="N18" s="28" t="s">
        <v>77</v>
      </c>
      <c r="O18" s="29"/>
      <c r="P18" s="77" t="s">
        <v>124</v>
      </c>
      <c r="Q18" s="77" t="s">
        <v>125</v>
      </c>
    </row>
    <row r="19" spans="1:17" x14ac:dyDescent="0.25">
      <c r="A19" s="30">
        <v>4</v>
      </c>
      <c r="B19" s="105" t="s">
        <v>74</v>
      </c>
      <c r="C19" s="104"/>
      <c r="D19" s="75"/>
      <c r="E19" s="75"/>
      <c r="G19" s="30">
        <v>4</v>
      </c>
      <c r="H19" s="105" t="s">
        <v>74</v>
      </c>
      <c r="I19" s="104"/>
      <c r="J19" s="75"/>
      <c r="K19" s="75"/>
      <c r="M19" s="30">
        <v>4</v>
      </c>
      <c r="N19" s="105" t="s">
        <v>74</v>
      </c>
      <c r="O19" s="104"/>
      <c r="P19" s="75"/>
      <c r="Q19" s="75"/>
    </row>
    <row r="20" spans="1:17" x14ac:dyDescent="0.25">
      <c r="A20" s="30" t="s">
        <v>35</v>
      </c>
      <c r="B20" s="68" t="s">
        <v>14</v>
      </c>
      <c r="C20" s="32">
        <f>D20+E20</f>
        <v>5</v>
      </c>
      <c r="D20" s="82">
        <v>0</v>
      </c>
      <c r="E20" s="82">
        <v>5</v>
      </c>
      <c r="G20" s="30" t="s">
        <v>35</v>
      </c>
      <c r="H20" s="68" t="s">
        <v>14</v>
      </c>
      <c r="I20" s="32">
        <f>J20+K20</f>
        <v>0</v>
      </c>
      <c r="J20" s="82">
        <v>0</v>
      </c>
      <c r="K20" s="82">
        <v>0</v>
      </c>
      <c r="M20" s="30" t="s">
        <v>35</v>
      </c>
      <c r="N20" s="68" t="s">
        <v>14</v>
      </c>
      <c r="O20" s="32">
        <f>C20+I20</f>
        <v>5</v>
      </c>
      <c r="P20" s="82">
        <f>D20+J20</f>
        <v>0</v>
      </c>
      <c r="Q20" s="82">
        <f>E20+K20</f>
        <v>5</v>
      </c>
    </row>
    <row r="21" spans="1:17" x14ac:dyDescent="0.25">
      <c r="A21" s="30" t="s">
        <v>36</v>
      </c>
      <c r="B21" s="68" t="s">
        <v>15</v>
      </c>
      <c r="C21" s="32">
        <f t="shared" ref="C21:C40" si="8">D21+E21</f>
        <v>11</v>
      </c>
      <c r="D21" s="82">
        <v>3</v>
      </c>
      <c r="E21" s="82">
        <v>8</v>
      </c>
      <c r="G21" s="30" t="s">
        <v>36</v>
      </c>
      <c r="H21" s="68" t="s">
        <v>15</v>
      </c>
      <c r="I21" s="32">
        <f t="shared" ref="I21:I40" si="9">J21+K21</f>
        <v>15</v>
      </c>
      <c r="J21" s="82">
        <v>2</v>
      </c>
      <c r="K21" s="82">
        <v>13</v>
      </c>
      <c r="M21" s="30" t="s">
        <v>36</v>
      </c>
      <c r="N21" s="68" t="s">
        <v>15</v>
      </c>
      <c r="O21" s="32">
        <f t="shared" ref="O21:Q40" si="10">C21+I21</f>
        <v>26</v>
      </c>
      <c r="P21" s="82">
        <f t="shared" ref="P21:P23" si="11">D21+J21</f>
        <v>5</v>
      </c>
      <c r="Q21" s="82">
        <f t="shared" ref="Q21:Q23" si="12">E21+K21</f>
        <v>21</v>
      </c>
    </row>
    <row r="22" spans="1:17" x14ac:dyDescent="0.25">
      <c r="A22" s="30" t="s">
        <v>38</v>
      </c>
      <c r="B22" s="68" t="s">
        <v>16</v>
      </c>
      <c r="C22" s="32">
        <f t="shared" si="8"/>
        <v>0</v>
      </c>
      <c r="D22" s="82">
        <v>0</v>
      </c>
      <c r="E22" s="82">
        <v>0</v>
      </c>
      <c r="G22" s="30" t="s">
        <v>38</v>
      </c>
      <c r="H22" s="68" t="s">
        <v>16</v>
      </c>
      <c r="I22" s="32">
        <f t="shared" si="9"/>
        <v>0</v>
      </c>
      <c r="J22" s="82">
        <v>0</v>
      </c>
      <c r="K22" s="82">
        <v>0</v>
      </c>
      <c r="M22" s="30" t="s">
        <v>38</v>
      </c>
      <c r="N22" s="68" t="s">
        <v>16</v>
      </c>
      <c r="O22" s="32">
        <f t="shared" si="10"/>
        <v>0</v>
      </c>
      <c r="P22" s="82">
        <f t="shared" si="11"/>
        <v>0</v>
      </c>
      <c r="Q22" s="82">
        <f t="shared" si="12"/>
        <v>0</v>
      </c>
    </row>
    <row r="23" spans="1:17" x14ac:dyDescent="0.25">
      <c r="A23" s="30" t="s">
        <v>41</v>
      </c>
      <c r="B23" s="68" t="s">
        <v>17</v>
      </c>
      <c r="C23" s="32">
        <f t="shared" si="8"/>
        <v>0</v>
      </c>
      <c r="D23" s="82">
        <v>0</v>
      </c>
      <c r="E23" s="82">
        <v>0</v>
      </c>
      <c r="G23" s="30" t="s">
        <v>41</v>
      </c>
      <c r="H23" s="68" t="s">
        <v>17</v>
      </c>
      <c r="I23" s="32">
        <f t="shared" si="9"/>
        <v>0</v>
      </c>
      <c r="J23" s="82">
        <v>0</v>
      </c>
      <c r="K23" s="82">
        <v>0</v>
      </c>
      <c r="M23" s="30" t="s">
        <v>41</v>
      </c>
      <c r="N23" s="68" t="s">
        <v>17</v>
      </c>
      <c r="O23" s="32">
        <f t="shared" si="10"/>
        <v>0</v>
      </c>
      <c r="P23" s="82">
        <f t="shared" si="11"/>
        <v>0</v>
      </c>
      <c r="Q23" s="82">
        <f t="shared" si="12"/>
        <v>0</v>
      </c>
    </row>
    <row r="24" spans="1:17" x14ac:dyDescent="0.25">
      <c r="A24" s="30" t="s">
        <v>39</v>
      </c>
      <c r="B24" s="33" t="s">
        <v>13</v>
      </c>
      <c r="C24" s="32">
        <f t="shared" si="8"/>
        <v>0</v>
      </c>
      <c r="D24" s="34">
        <f>SUM(D25:D33)</f>
        <v>0</v>
      </c>
      <c r="E24" s="34">
        <f>SUM(E25:E33)</f>
        <v>0</v>
      </c>
      <c r="G24" s="30" t="s">
        <v>39</v>
      </c>
      <c r="H24" s="33" t="s">
        <v>13</v>
      </c>
      <c r="I24" s="32">
        <f t="shared" si="9"/>
        <v>0</v>
      </c>
      <c r="J24" s="34">
        <f>SUM(J25:J33)</f>
        <v>0</v>
      </c>
      <c r="K24" s="34">
        <f>SUM(K25:K33)</f>
        <v>0</v>
      </c>
      <c r="M24" s="30" t="s">
        <v>39</v>
      </c>
      <c r="N24" s="33" t="s">
        <v>13</v>
      </c>
      <c r="O24" s="32">
        <f t="shared" si="10"/>
        <v>0</v>
      </c>
      <c r="P24" s="34">
        <f>SUM(P25:P33)</f>
        <v>0</v>
      </c>
      <c r="Q24" s="34">
        <f>SUM(Q25:Q33)</f>
        <v>0</v>
      </c>
    </row>
    <row r="25" spans="1:17" x14ac:dyDescent="0.25">
      <c r="A25" s="30"/>
      <c r="B25" s="68" t="s">
        <v>46</v>
      </c>
      <c r="C25" s="32">
        <f t="shared" si="8"/>
        <v>0</v>
      </c>
      <c r="D25" s="83"/>
      <c r="E25" s="83"/>
      <c r="G25" s="30"/>
      <c r="H25" s="68" t="s">
        <v>46</v>
      </c>
      <c r="I25" s="32">
        <f t="shared" si="9"/>
        <v>0</v>
      </c>
      <c r="J25" s="83"/>
      <c r="K25" s="83"/>
      <c r="M25" s="30"/>
      <c r="N25" s="68" t="s">
        <v>46</v>
      </c>
      <c r="O25" s="32">
        <f t="shared" si="10"/>
        <v>0</v>
      </c>
      <c r="P25" s="83"/>
      <c r="Q25" s="83"/>
    </row>
    <row r="26" spans="1:17" x14ac:dyDescent="0.25">
      <c r="A26" s="30"/>
      <c r="B26" s="68" t="s">
        <v>47</v>
      </c>
      <c r="C26" s="32">
        <f t="shared" si="8"/>
        <v>0</v>
      </c>
      <c r="D26" s="84"/>
      <c r="E26" s="84"/>
      <c r="G26" s="30"/>
      <c r="H26" s="68" t="s">
        <v>47</v>
      </c>
      <c r="I26" s="32">
        <f t="shared" si="9"/>
        <v>0</v>
      </c>
      <c r="J26" s="84"/>
      <c r="K26" s="84"/>
      <c r="M26" s="30"/>
      <c r="N26" s="68" t="s">
        <v>47</v>
      </c>
      <c r="O26" s="32">
        <f t="shared" si="10"/>
        <v>0</v>
      </c>
      <c r="P26" s="84"/>
      <c r="Q26" s="84"/>
    </row>
    <row r="27" spans="1:17" x14ac:dyDescent="0.25">
      <c r="A27" s="30"/>
      <c r="B27" s="68" t="s">
        <v>48</v>
      </c>
      <c r="C27" s="32">
        <f t="shared" si="8"/>
        <v>0</v>
      </c>
      <c r="D27" s="84"/>
      <c r="E27" s="84"/>
      <c r="G27" s="30"/>
      <c r="H27" s="68" t="s">
        <v>48</v>
      </c>
      <c r="I27" s="32">
        <f t="shared" si="9"/>
        <v>0</v>
      </c>
      <c r="J27" s="84"/>
      <c r="K27" s="84"/>
      <c r="M27" s="30"/>
      <c r="N27" s="68" t="s">
        <v>48</v>
      </c>
      <c r="O27" s="32">
        <f t="shared" si="10"/>
        <v>0</v>
      </c>
      <c r="P27" s="84"/>
      <c r="Q27" s="84"/>
    </row>
    <row r="28" spans="1:17" x14ac:dyDescent="0.25">
      <c r="A28" s="30"/>
      <c r="B28" s="68" t="s">
        <v>49</v>
      </c>
      <c r="C28" s="32">
        <f t="shared" si="8"/>
        <v>0</v>
      </c>
      <c r="D28" s="83"/>
      <c r="E28" s="83"/>
      <c r="G28" s="30"/>
      <c r="H28" s="68" t="s">
        <v>49</v>
      </c>
      <c r="I28" s="32">
        <f t="shared" si="9"/>
        <v>0</v>
      </c>
      <c r="J28" s="83"/>
      <c r="K28" s="83"/>
      <c r="M28" s="30"/>
      <c r="N28" s="68" t="s">
        <v>49</v>
      </c>
      <c r="O28" s="32">
        <f t="shared" si="10"/>
        <v>0</v>
      </c>
      <c r="P28" s="83"/>
      <c r="Q28" s="83"/>
    </row>
    <row r="29" spans="1:17" x14ac:dyDescent="0.25">
      <c r="A29" s="30"/>
      <c r="B29" s="35" t="s">
        <v>50</v>
      </c>
      <c r="C29" s="32">
        <f t="shared" si="8"/>
        <v>0</v>
      </c>
      <c r="D29" s="84"/>
      <c r="E29" s="84"/>
      <c r="G29" s="30"/>
      <c r="H29" s="35" t="s">
        <v>50</v>
      </c>
      <c r="I29" s="32">
        <f t="shared" si="9"/>
        <v>0</v>
      </c>
      <c r="J29" s="84"/>
      <c r="K29" s="84"/>
      <c r="M29" s="30"/>
      <c r="N29" s="35" t="s">
        <v>50</v>
      </c>
      <c r="O29" s="32">
        <f t="shared" si="10"/>
        <v>0</v>
      </c>
      <c r="P29" s="84"/>
      <c r="Q29" s="84"/>
    </row>
    <row r="30" spans="1:17" x14ac:dyDescent="0.25">
      <c r="A30" s="30"/>
      <c r="B30" s="35" t="s">
        <v>51</v>
      </c>
      <c r="C30" s="32">
        <f t="shared" si="8"/>
        <v>0</v>
      </c>
      <c r="D30" s="84"/>
      <c r="E30" s="84"/>
      <c r="G30" s="30"/>
      <c r="H30" s="35" t="s">
        <v>51</v>
      </c>
      <c r="I30" s="32">
        <f t="shared" si="9"/>
        <v>0</v>
      </c>
      <c r="J30" s="84"/>
      <c r="K30" s="84"/>
      <c r="M30" s="30"/>
      <c r="N30" s="35" t="s">
        <v>51</v>
      </c>
      <c r="O30" s="32">
        <f t="shared" si="10"/>
        <v>0</v>
      </c>
      <c r="P30" s="84"/>
      <c r="Q30" s="84"/>
    </row>
    <row r="31" spans="1:17" x14ac:dyDescent="0.25">
      <c r="A31" s="30"/>
      <c r="B31" s="36" t="s">
        <v>52</v>
      </c>
      <c r="C31" s="32">
        <f t="shared" si="8"/>
        <v>0</v>
      </c>
      <c r="D31" s="83"/>
      <c r="E31" s="83"/>
      <c r="G31" s="30"/>
      <c r="H31" s="36" t="s">
        <v>52</v>
      </c>
      <c r="I31" s="32">
        <f t="shared" si="9"/>
        <v>0</v>
      </c>
      <c r="J31" s="83"/>
      <c r="K31" s="83"/>
      <c r="M31" s="30"/>
      <c r="N31" s="36" t="s">
        <v>52</v>
      </c>
      <c r="O31" s="32">
        <f t="shared" si="10"/>
        <v>0</v>
      </c>
      <c r="P31" s="83"/>
      <c r="Q31" s="83"/>
    </row>
    <row r="32" spans="1:17" x14ac:dyDescent="0.25">
      <c r="A32" s="30"/>
      <c r="B32" s="36" t="s">
        <v>53</v>
      </c>
      <c r="C32" s="32">
        <f t="shared" si="8"/>
        <v>0</v>
      </c>
      <c r="D32" s="84"/>
      <c r="E32" s="84"/>
      <c r="G32" s="30"/>
      <c r="H32" s="36" t="s">
        <v>53</v>
      </c>
      <c r="I32" s="32">
        <f t="shared" si="9"/>
        <v>0</v>
      </c>
      <c r="J32" s="84"/>
      <c r="K32" s="84"/>
      <c r="M32" s="30"/>
      <c r="N32" s="36" t="s">
        <v>53</v>
      </c>
      <c r="O32" s="32">
        <f t="shared" si="10"/>
        <v>0</v>
      </c>
      <c r="P32" s="84"/>
      <c r="Q32" s="84"/>
    </row>
    <row r="33" spans="1:17" x14ac:dyDescent="0.25">
      <c r="A33" s="30"/>
      <c r="B33" s="36" t="s">
        <v>105</v>
      </c>
      <c r="C33" s="32">
        <f t="shared" si="8"/>
        <v>0</v>
      </c>
      <c r="D33" s="84"/>
      <c r="E33" s="84"/>
      <c r="G33" s="30"/>
      <c r="H33" s="36" t="s">
        <v>105</v>
      </c>
      <c r="I33" s="32">
        <f t="shared" si="9"/>
        <v>0</v>
      </c>
      <c r="J33" s="84"/>
      <c r="K33" s="84"/>
      <c r="M33" s="30"/>
      <c r="N33" s="36" t="s">
        <v>105</v>
      </c>
      <c r="O33" s="32">
        <f t="shared" si="10"/>
        <v>0</v>
      </c>
      <c r="P33" s="84"/>
      <c r="Q33" s="84"/>
    </row>
    <row r="34" spans="1:17" x14ac:dyDescent="0.25">
      <c r="A34" s="30" t="s">
        <v>40</v>
      </c>
      <c r="B34" s="36" t="s">
        <v>18</v>
      </c>
      <c r="C34" s="32">
        <f t="shared" si="8"/>
        <v>0</v>
      </c>
      <c r="D34" s="37">
        <f>SUM(D35:D38)</f>
        <v>0</v>
      </c>
      <c r="E34" s="37">
        <f>SUM(E35:E38)</f>
        <v>0</v>
      </c>
      <c r="G34" s="30" t="s">
        <v>40</v>
      </c>
      <c r="H34" s="36" t="s">
        <v>18</v>
      </c>
      <c r="I34" s="32">
        <f t="shared" si="9"/>
        <v>0</v>
      </c>
      <c r="J34" s="37">
        <f>SUM(J35:J38)</f>
        <v>0</v>
      </c>
      <c r="K34" s="37">
        <f>SUM(K35:K38)</f>
        <v>0</v>
      </c>
      <c r="M34" s="30" t="s">
        <v>40</v>
      </c>
      <c r="N34" s="36" t="s">
        <v>18</v>
      </c>
      <c r="O34" s="32">
        <f>C34+I34</f>
        <v>0</v>
      </c>
      <c r="P34" s="37">
        <f>SUM(P35:P38)</f>
        <v>0</v>
      </c>
      <c r="Q34" s="37">
        <f>SUM(Q35:Q38)</f>
        <v>0</v>
      </c>
    </row>
    <row r="35" spans="1:17" x14ac:dyDescent="0.25">
      <c r="A35" s="30"/>
      <c r="B35" s="36" t="s">
        <v>43</v>
      </c>
      <c r="C35" s="32">
        <f t="shared" si="8"/>
        <v>0</v>
      </c>
      <c r="D35" s="85"/>
      <c r="E35" s="85"/>
      <c r="G35" s="30"/>
      <c r="H35" s="36" t="s">
        <v>43</v>
      </c>
      <c r="I35" s="32">
        <f t="shared" si="9"/>
        <v>0</v>
      </c>
      <c r="J35" s="85"/>
      <c r="K35" s="85"/>
      <c r="M35" s="30"/>
      <c r="N35" s="36" t="s">
        <v>43</v>
      </c>
      <c r="O35" s="32">
        <f t="shared" si="10"/>
        <v>0</v>
      </c>
      <c r="P35" s="85"/>
      <c r="Q35" s="85"/>
    </row>
    <row r="36" spans="1:17" x14ac:dyDescent="0.25">
      <c r="A36" s="30"/>
      <c r="B36" s="36" t="s">
        <v>44</v>
      </c>
      <c r="C36" s="32">
        <f t="shared" si="8"/>
        <v>0</v>
      </c>
      <c r="D36" s="85"/>
      <c r="E36" s="85"/>
      <c r="G36" s="30"/>
      <c r="H36" s="36" t="s">
        <v>44</v>
      </c>
      <c r="I36" s="32">
        <f t="shared" si="9"/>
        <v>0</v>
      </c>
      <c r="J36" s="85"/>
      <c r="K36" s="85"/>
      <c r="M36" s="30"/>
      <c r="N36" s="36" t="s">
        <v>44</v>
      </c>
      <c r="O36" s="32">
        <f t="shared" si="10"/>
        <v>0</v>
      </c>
      <c r="P36" s="85"/>
      <c r="Q36" s="85"/>
    </row>
    <row r="37" spans="1:17" x14ac:dyDescent="0.25">
      <c r="A37" s="30"/>
      <c r="B37" s="36" t="s">
        <v>45</v>
      </c>
      <c r="C37" s="32">
        <f t="shared" si="8"/>
        <v>0</v>
      </c>
      <c r="D37" s="85"/>
      <c r="E37" s="85"/>
      <c r="G37" s="30"/>
      <c r="H37" s="36" t="s">
        <v>45</v>
      </c>
      <c r="I37" s="32">
        <f t="shared" si="9"/>
        <v>0</v>
      </c>
      <c r="J37" s="85"/>
      <c r="K37" s="85"/>
      <c r="M37" s="30"/>
      <c r="N37" s="36" t="s">
        <v>45</v>
      </c>
      <c r="O37" s="32">
        <f t="shared" si="10"/>
        <v>0</v>
      </c>
      <c r="P37" s="85"/>
      <c r="Q37" s="85"/>
    </row>
    <row r="38" spans="1:17" x14ac:dyDescent="0.25">
      <c r="A38" s="30"/>
      <c r="B38" s="36" t="s">
        <v>105</v>
      </c>
      <c r="C38" s="32">
        <f t="shared" si="8"/>
        <v>0</v>
      </c>
      <c r="D38" s="85"/>
      <c r="E38" s="85"/>
      <c r="G38" s="30"/>
      <c r="H38" s="36" t="s">
        <v>105</v>
      </c>
      <c r="I38" s="32">
        <f t="shared" si="9"/>
        <v>0</v>
      </c>
      <c r="J38" s="85"/>
      <c r="K38" s="85"/>
      <c r="M38" s="30"/>
      <c r="N38" s="36" t="s">
        <v>105</v>
      </c>
      <c r="O38" s="32">
        <f t="shared" si="10"/>
        <v>0</v>
      </c>
      <c r="P38" s="85"/>
      <c r="Q38" s="85"/>
    </row>
    <row r="39" spans="1:17" x14ac:dyDescent="0.25">
      <c r="A39" s="30" t="s">
        <v>42</v>
      </c>
      <c r="B39" s="39" t="s">
        <v>75</v>
      </c>
      <c r="C39" s="32">
        <f t="shared" si="8"/>
        <v>0</v>
      </c>
      <c r="D39" s="85">
        <v>0</v>
      </c>
      <c r="E39" s="85">
        <v>0</v>
      </c>
      <c r="G39" s="30" t="s">
        <v>42</v>
      </c>
      <c r="H39" s="39" t="s">
        <v>75</v>
      </c>
      <c r="I39" s="32">
        <f t="shared" si="9"/>
        <v>0</v>
      </c>
      <c r="J39" s="85">
        <v>0</v>
      </c>
      <c r="K39" s="85">
        <v>0</v>
      </c>
      <c r="M39" s="30" t="s">
        <v>42</v>
      </c>
      <c r="N39" s="39" t="s">
        <v>75</v>
      </c>
      <c r="O39" s="32">
        <f t="shared" si="10"/>
        <v>0</v>
      </c>
      <c r="P39" s="82">
        <f t="shared" si="10"/>
        <v>0</v>
      </c>
      <c r="Q39" s="82">
        <f t="shared" si="10"/>
        <v>0</v>
      </c>
    </row>
    <row r="40" spans="1:17" x14ac:dyDescent="0.25">
      <c r="A40" s="40" t="s">
        <v>54</v>
      </c>
      <c r="B40" s="41" t="s">
        <v>55</v>
      </c>
      <c r="C40" s="32">
        <f t="shared" si="8"/>
        <v>0</v>
      </c>
      <c r="D40" s="85">
        <v>0</v>
      </c>
      <c r="E40" s="85">
        <v>0</v>
      </c>
      <c r="G40" s="40" t="s">
        <v>54</v>
      </c>
      <c r="H40" s="41" t="s">
        <v>55</v>
      </c>
      <c r="I40" s="32">
        <f t="shared" si="9"/>
        <v>0</v>
      </c>
      <c r="J40" s="85">
        <v>0</v>
      </c>
      <c r="K40" s="85">
        <v>0</v>
      </c>
      <c r="M40" s="40" t="s">
        <v>54</v>
      </c>
      <c r="N40" s="41" t="s">
        <v>55</v>
      </c>
      <c r="O40" s="32">
        <f t="shared" si="10"/>
        <v>0</v>
      </c>
      <c r="P40" s="82">
        <f t="shared" si="10"/>
        <v>0</v>
      </c>
      <c r="Q40" s="82">
        <f t="shared" si="10"/>
        <v>0</v>
      </c>
    </row>
    <row r="41" spans="1:17" x14ac:dyDescent="0.25">
      <c r="A41" s="42"/>
      <c r="B41" s="19" t="s">
        <v>58</v>
      </c>
      <c r="C41" s="43"/>
      <c r="D41" s="77" t="s">
        <v>124</v>
      </c>
      <c r="E41" s="77" t="s">
        <v>125</v>
      </c>
      <c r="G41" s="42"/>
      <c r="H41" s="19" t="s">
        <v>58</v>
      </c>
      <c r="I41" s="43"/>
      <c r="J41" s="77" t="s">
        <v>124</v>
      </c>
      <c r="K41" s="77" t="s">
        <v>125</v>
      </c>
      <c r="M41" s="42"/>
      <c r="N41" s="19" t="s">
        <v>58</v>
      </c>
      <c r="O41" s="43"/>
      <c r="P41" s="77" t="s">
        <v>124</v>
      </c>
      <c r="Q41" s="77" t="s">
        <v>125</v>
      </c>
    </row>
    <row r="42" spans="1:17" x14ac:dyDescent="0.25">
      <c r="A42" s="44">
        <v>5</v>
      </c>
      <c r="B42" s="106" t="s">
        <v>76</v>
      </c>
      <c r="C42" s="107"/>
      <c r="D42" s="76"/>
      <c r="E42" s="76"/>
      <c r="G42" s="44">
        <v>5</v>
      </c>
      <c r="H42" s="106" t="s">
        <v>76</v>
      </c>
      <c r="I42" s="107"/>
      <c r="J42" s="76"/>
      <c r="K42" s="76"/>
      <c r="M42" s="44">
        <v>5</v>
      </c>
      <c r="N42" s="106" t="s">
        <v>76</v>
      </c>
      <c r="O42" s="107"/>
      <c r="P42" s="76"/>
      <c r="Q42" s="76"/>
    </row>
    <row r="43" spans="1:17" x14ac:dyDescent="0.25">
      <c r="A43" s="44" t="s">
        <v>59</v>
      </c>
      <c r="B43" s="45" t="s">
        <v>10</v>
      </c>
      <c r="C43" s="46">
        <f>D43+E43</f>
        <v>7</v>
      </c>
      <c r="D43" s="85">
        <v>2</v>
      </c>
      <c r="E43" s="85">
        <v>5</v>
      </c>
      <c r="G43" s="44" t="s">
        <v>59</v>
      </c>
      <c r="H43" s="45" t="s">
        <v>10</v>
      </c>
      <c r="I43" s="46">
        <f>J43+K43</f>
        <v>6</v>
      </c>
      <c r="J43" s="85">
        <v>1</v>
      </c>
      <c r="K43" s="85">
        <v>5</v>
      </c>
      <c r="M43" s="44" t="s">
        <v>59</v>
      </c>
      <c r="N43" s="45" t="s">
        <v>10</v>
      </c>
      <c r="O43" s="46">
        <f>C43+I43</f>
        <v>13</v>
      </c>
      <c r="P43" s="85">
        <f>D43+J43</f>
        <v>3</v>
      </c>
      <c r="Q43" s="85">
        <f>E43+K43</f>
        <v>10</v>
      </c>
    </row>
    <row r="44" spans="1:17" x14ac:dyDescent="0.25">
      <c r="A44" s="44" t="s">
        <v>60</v>
      </c>
      <c r="B44" s="45" t="s">
        <v>11</v>
      </c>
      <c r="C44" s="46">
        <f t="shared" ref="C44:C47" si="13">D44+E44</f>
        <v>9</v>
      </c>
      <c r="D44" s="85">
        <v>1</v>
      </c>
      <c r="E44" s="85">
        <v>8</v>
      </c>
      <c r="G44" s="44" t="s">
        <v>60</v>
      </c>
      <c r="H44" s="45" t="s">
        <v>11</v>
      </c>
      <c r="I44" s="46">
        <f>J44+K44</f>
        <v>9</v>
      </c>
      <c r="J44" s="85">
        <v>1</v>
      </c>
      <c r="K44" s="85">
        <v>8</v>
      </c>
      <c r="M44" s="44" t="s">
        <v>60</v>
      </c>
      <c r="N44" s="45" t="s">
        <v>11</v>
      </c>
      <c r="O44" s="46">
        <f t="shared" ref="O44:O47" si="14">C44+I44</f>
        <v>18</v>
      </c>
      <c r="P44" s="85">
        <f t="shared" ref="P44:P47" si="15">D44+J44</f>
        <v>2</v>
      </c>
      <c r="Q44" s="85">
        <f t="shared" ref="Q44:Q47" si="16">E44+K44</f>
        <v>16</v>
      </c>
    </row>
    <row r="45" spans="1:17" x14ac:dyDescent="0.25">
      <c r="A45" s="44" t="s">
        <v>61</v>
      </c>
      <c r="B45" s="45" t="s">
        <v>65</v>
      </c>
      <c r="C45" s="46">
        <f t="shared" si="13"/>
        <v>0</v>
      </c>
      <c r="D45" s="85">
        <v>0</v>
      </c>
      <c r="E45" s="85">
        <v>0</v>
      </c>
      <c r="G45" s="44" t="s">
        <v>61</v>
      </c>
      <c r="H45" s="45" t="s">
        <v>65</v>
      </c>
      <c r="I45" s="46">
        <f t="shared" ref="I45:I47" si="17">J45+K45</f>
        <v>0</v>
      </c>
      <c r="J45" s="85">
        <v>0</v>
      </c>
      <c r="K45" s="85">
        <v>0</v>
      </c>
      <c r="M45" s="44" t="s">
        <v>61</v>
      </c>
      <c r="N45" s="45" t="s">
        <v>65</v>
      </c>
      <c r="O45" s="46">
        <f t="shared" si="14"/>
        <v>0</v>
      </c>
      <c r="P45" s="85">
        <f t="shared" si="15"/>
        <v>0</v>
      </c>
      <c r="Q45" s="85">
        <f t="shared" si="16"/>
        <v>0</v>
      </c>
    </row>
    <row r="46" spans="1:17" x14ac:dyDescent="0.25">
      <c r="A46" s="44" t="s">
        <v>62</v>
      </c>
      <c r="B46" s="45" t="s">
        <v>12</v>
      </c>
      <c r="C46" s="46">
        <f t="shared" si="13"/>
        <v>0</v>
      </c>
      <c r="D46" s="85">
        <v>0</v>
      </c>
      <c r="E46" s="85">
        <v>0</v>
      </c>
      <c r="G46" s="44" t="s">
        <v>62</v>
      </c>
      <c r="H46" s="45" t="s">
        <v>12</v>
      </c>
      <c r="I46" s="46">
        <f t="shared" si="17"/>
        <v>0</v>
      </c>
      <c r="J46" s="85">
        <v>0</v>
      </c>
      <c r="K46" s="85">
        <v>0</v>
      </c>
      <c r="M46" s="44" t="s">
        <v>62</v>
      </c>
      <c r="N46" s="45" t="s">
        <v>12</v>
      </c>
      <c r="O46" s="46">
        <f t="shared" si="14"/>
        <v>0</v>
      </c>
      <c r="P46" s="85">
        <f t="shared" si="15"/>
        <v>0</v>
      </c>
      <c r="Q46" s="85">
        <f t="shared" si="16"/>
        <v>0</v>
      </c>
    </row>
    <row r="47" spans="1:17" x14ac:dyDescent="0.25">
      <c r="A47" s="44" t="s">
        <v>63</v>
      </c>
      <c r="B47" s="45" t="s">
        <v>64</v>
      </c>
      <c r="C47" s="46">
        <f t="shared" si="13"/>
        <v>0</v>
      </c>
      <c r="D47" s="86">
        <v>0</v>
      </c>
      <c r="E47" s="86">
        <v>0</v>
      </c>
      <c r="G47" s="44" t="s">
        <v>63</v>
      </c>
      <c r="H47" s="45" t="s">
        <v>64</v>
      </c>
      <c r="I47" s="46">
        <f t="shared" si="17"/>
        <v>0</v>
      </c>
      <c r="J47" s="86">
        <v>0</v>
      </c>
      <c r="K47" s="86">
        <v>0</v>
      </c>
      <c r="M47" s="44" t="s">
        <v>63</v>
      </c>
      <c r="N47" s="45" t="s">
        <v>64</v>
      </c>
      <c r="O47" s="46">
        <f t="shared" si="14"/>
        <v>0</v>
      </c>
      <c r="P47" s="85">
        <f t="shared" si="15"/>
        <v>0</v>
      </c>
      <c r="Q47" s="85">
        <f t="shared" si="16"/>
        <v>0</v>
      </c>
    </row>
  </sheetData>
  <sheetProtection password="DA2F" sheet="1" objects="1" scenarios="1"/>
  <mergeCells count="12">
    <mergeCell ref="H42:I42"/>
    <mergeCell ref="N42:O42"/>
    <mergeCell ref="A1:B1"/>
    <mergeCell ref="B4:C4"/>
    <mergeCell ref="B19:C19"/>
    <mergeCell ref="B42:C42"/>
    <mergeCell ref="G1:H1"/>
    <mergeCell ref="M1:N1"/>
    <mergeCell ref="H4:I4"/>
    <mergeCell ref="N4:O4"/>
    <mergeCell ref="H19:I19"/>
    <mergeCell ref="N19:O19"/>
  </mergeCells>
  <pageMargins left="0.7" right="0.7" top="0.75" bottom="0.75" header="0.3" footer="0.3"/>
  <pageSetup orientation="portrait" horizontalDpi="4294967295" verticalDpi="4294967295" r:id="rId1"/>
  <ignoredErrors>
    <ignoredError sqref="O4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tabSelected="1" view="pageBreakPreview" zoomScaleNormal="100" zoomScaleSheetLayoutView="100" workbookViewId="0">
      <selection activeCell="C71" sqref="C71:C76"/>
    </sheetView>
  </sheetViews>
  <sheetFormatPr defaultColWidth="9.28515625" defaultRowHeight="14.25" x14ac:dyDescent="0.2"/>
  <cols>
    <col min="1" max="1" width="5.7109375" style="4" bestFit="1" customWidth="1"/>
    <col min="2" max="2" width="76.28515625" style="14" customWidth="1"/>
    <col min="3" max="3" width="9" style="2" customWidth="1"/>
    <col min="4" max="16384" width="9.28515625" style="2"/>
  </cols>
  <sheetData>
    <row r="1" spans="1:10" ht="17.25" customHeight="1" x14ac:dyDescent="0.2">
      <c r="A1" s="1"/>
      <c r="B1" s="10" t="s">
        <v>66</v>
      </c>
      <c r="C1" s="1"/>
    </row>
    <row r="2" spans="1:10" ht="17.25" customHeight="1" x14ac:dyDescent="0.2">
      <c r="A2" s="1"/>
      <c r="B2" s="10" t="s">
        <v>67</v>
      </c>
      <c r="C2" s="1"/>
    </row>
    <row r="3" spans="1:10" ht="21" customHeight="1" x14ac:dyDescent="0.2">
      <c r="A3" s="3"/>
      <c r="B3" s="9" t="s">
        <v>78</v>
      </c>
      <c r="C3" s="3"/>
    </row>
    <row r="4" spans="1:10" ht="15.75" customHeight="1" x14ac:dyDescent="0.2">
      <c r="B4" s="11" t="s">
        <v>68</v>
      </c>
      <c r="C4" s="5"/>
    </row>
    <row r="5" spans="1:10" ht="15" x14ac:dyDescent="0.2">
      <c r="A5" s="6"/>
      <c r="B5" s="12" t="s">
        <v>129</v>
      </c>
      <c r="C5" s="7"/>
    </row>
    <row r="6" spans="1:10" ht="15" x14ac:dyDescent="0.2">
      <c r="A6" s="6"/>
      <c r="B6" s="13"/>
      <c r="C6" s="7"/>
    </row>
    <row r="7" spans="1:10" ht="30" customHeight="1" x14ac:dyDescent="0.2">
      <c r="A7" s="101" t="s">
        <v>0</v>
      </c>
      <c r="B7" s="102"/>
      <c r="C7" s="93" t="s">
        <v>1</v>
      </c>
      <c r="D7" s="69" t="s">
        <v>130</v>
      </c>
    </row>
    <row r="8" spans="1:10" ht="32.25" customHeight="1" x14ac:dyDescent="0.2">
      <c r="A8" s="16">
        <v>1</v>
      </c>
      <c r="B8" s="17" t="s">
        <v>69</v>
      </c>
      <c r="C8" s="157"/>
      <c r="D8" s="8">
        <f>C21+C22+C23</f>
        <v>0</v>
      </c>
      <c r="E8" s="65" t="s">
        <v>34</v>
      </c>
      <c r="F8" s="65"/>
      <c r="G8" s="65"/>
      <c r="H8" s="65"/>
      <c r="I8" s="65"/>
      <c r="J8" s="65"/>
    </row>
    <row r="9" spans="1:10" ht="15" x14ac:dyDescent="0.2">
      <c r="A9" s="18"/>
      <c r="B9" s="19" t="s">
        <v>56</v>
      </c>
      <c r="C9" s="18"/>
      <c r="D9" s="8"/>
      <c r="E9" s="65"/>
      <c r="F9" s="65"/>
      <c r="G9" s="65"/>
      <c r="H9" s="65"/>
      <c r="I9" s="65"/>
      <c r="J9" s="65"/>
    </row>
    <row r="10" spans="1:10" ht="32.25" customHeight="1" x14ac:dyDescent="0.2">
      <c r="A10" s="20">
        <v>2</v>
      </c>
      <c r="B10" s="103" t="s">
        <v>70</v>
      </c>
      <c r="C10" s="104"/>
    </row>
    <row r="11" spans="1:10" x14ac:dyDescent="0.2">
      <c r="A11" s="20" t="s">
        <v>21</v>
      </c>
      <c r="B11" s="21" t="s">
        <v>2</v>
      </c>
      <c r="C11" s="158"/>
      <c r="D11" s="98"/>
    </row>
    <row r="12" spans="1:10" x14ac:dyDescent="0.2">
      <c r="A12" s="20" t="s">
        <v>22</v>
      </c>
      <c r="B12" s="21" t="s">
        <v>3</v>
      </c>
      <c r="C12" s="158"/>
    </row>
    <row r="13" spans="1:10" x14ac:dyDescent="0.2">
      <c r="A13" s="20" t="s">
        <v>23</v>
      </c>
      <c r="B13" s="21" t="s">
        <v>4</v>
      </c>
      <c r="C13" s="158"/>
    </row>
    <row r="14" spans="1:10" x14ac:dyDescent="0.2">
      <c r="A14" s="20" t="s">
        <v>24</v>
      </c>
      <c r="B14" s="21" t="s">
        <v>5</v>
      </c>
      <c r="C14" s="158"/>
    </row>
    <row r="15" spans="1:10" x14ac:dyDescent="0.2">
      <c r="A15" s="20" t="s">
        <v>25</v>
      </c>
      <c r="B15" s="21" t="s">
        <v>6</v>
      </c>
      <c r="C15" s="158"/>
    </row>
    <row r="16" spans="1:10" x14ac:dyDescent="0.2">
      <c r="A16" s="20" t="s">
        <v>26</v>
      </c>
      <c r="B16" s="21" t="s">
        <v>7</v>
      </c>
      <c r="C16" s="158"/>
    </row>
    <row r="17" spans="1:9" x14ac:dyDescent="0.2">
      <c r="A17" s="20" t="s">
        <v>27</v>
      </c>
      <c r="B17" s="21" t="s">
        <v>8</v>
      </c>
      <c r="C17" s="158"/>
    </row>
    <row r="18" spans="1:9" x14ac:dyDescent="0.2">
      <c r="A18" s="20" t="s">
        <v>28</v>
      </c>
      <c r="B18" s="21" t="s">
        <v>9</v>
      </c>
      <c r="C18" s="158"/>
    </row>
    <row r="19" spans="1:9" x14ac:dyDescent="0.2">
      <c r="A19" s="20" t="s">
        <v>29</v>
      </c>
      <c r="B19" s="21" t="s">
        <v>33</v>
      </c>
      <c r="C19" s="158"/>
    </row>
    <row r="20" spans="1:9" ht="15" x14ac:dyDescent="0.2">
      <c r="A20" s="18"/>
      <c r="B20" s="23" t="s">
        <v>57</v>
      </c>
      <c r="C20" s="24"/>
    </row>
    <row r="21" spans="1:9" ht="44.25" x14ac:dyDescent="0.2">
      <c r="A21" s="25" t="s">
        <v>30</v>
      </c>
      <c r="B21" s="26" t="s">
        <v>71</v>
      </c>
      <c r="C21" s="159"/>
      <c r="E21" s="65" t="s">
        <v>20</v>
      </c>
      <c r="F21" s="65"/>
      <c r="G21" s="65"/>
      <c r="H21" s="65"/>
      <c r="I21" s="65"/>
    </row>
    <row r="22" spans="1:9" ht="44.25" x14ac:dyDescent="0.2">
      <c r="A22" s="25" t="s">
        <v>31</v>
      </c>
      <c r="B22" s="26" t="s">
        <v>72</v>
      </c>
      <c r="C22" s="159"/>
    </row>
    <row r="23" spans="1:9" ht="44.25" x14ac:dyDescent="0.2">
      <c r="A23" s="25" t="s">
        <v>32</v>
      </c>
      <c r="B23" s="26" t="s">
        <v>73</v>
      </c>
      <c r="C23" s="159"/>
    </row>
    <row r="24" spans="1:9" ht="15" x14ac:dyDescent="0.2">
      <c r="A24" s="18"/>
      <c r="B24" s="28" t="s">
        <v>77</v>
      </c>
      <c r="C24" s="29"/>
    </row>
    <row r="25" spans="1:9" ht="31.5" customHeight="1" x14ac:dyDescent="0.2">
      <c r="A25" s="30">
        <v>4</v>
      </c>
      <c r="B25" s="105" t="s">
        <v>74</v>
      </c>
      <c r="C25" s="104"/>
      <c r="E25" s="65" t="s">
        <v>37</v>
      </c>
      <c r="F25" s="65"/>
      <c r="G25" s="65"/>
      <c r="H25" s="65"/>
    </row>
    <row r="26" spans="1:9" x14ac:dyDescent="0.2">
      <c r="A26" s="30" t="s">
        <v>35</v>
      </c>
      <c r="B26" s="94" t="s">
        <v>14</v>
      </c>
      <c r="C26" s="160"/>
      <c r="E26" s="2" t="s">
        <v>37</v>
      </c>
    </row>
    <row r="27" spans="1:9" x14ac:dyDescent="0.2">
      <c r="A27" s="30" t="s">
        <v>36</v>
      </c>
      <c r="B27" s="94" t="s">
        <v>15</v>
      </c>
      <c r="C27" s="160"/>
      <c r="E27" s="2" t="s">
        <v>37</v>
      </c>
    </row>
    <row r="28" spans="1:9" x14ac:dyDescent="0.2">
      <c r="A28" s="30" t="s">
        <v>38</v>
      </c>
      <c r="B28" s="94" t="s">
        <v>16</v>
      </c>
      <c r="C28" s="160"/>
      <c r="E28" s="2" t="s">
        <v>37</v>
      </c>
    </row>
    <row r="29" spans="1:9" x14ac:dyDescent="0.2">
      <c r="A29" s="30" t="s">
        <v>41</v>
      </c>
      <c r="B29" s="94" t="s">
        <v>17</v>
      </c>
      <c r="C29" s="160"/>
      <c r="E29" s="2" t="s">
        <v>37</v>
      </c>
    </row>
    <row r="30" spans="1:9" x14ac:dyDescent="0.2">
      <c r="A30" s="30" t="s">
        <v>39</v>
      </c>
      <c r="B30" s="33" t="s">
        <v>13</v>
      </c>
      <c r="C30" s="161"/>
      <c r="E30" s="2" t="s">
        <v>19</v>
      </c>
    </row>
    <row r="31" spans="1:9" x14ac:dyDescent="0.2">
      <c r="A31" s="30"/>
      <c r="B31" s="94" t="s">
        <v>46</v>
      </c>
      <c r="C31" s="162"/>
    </row>
    <row r="32" spans="1:9" x14ac:dyDescent="0.2">
      <c r="A32" s="30"/>
      <c r="B32" s="94" t="s">
        <v>47</v>
      </c>
      <c r="C32" s="161"/>
    </row>
    <row r="33" spans="1:5" x14ac:dyDescent="0.2">
      <c r="A33" s="30"/>
      <c r="B33" s="94" t="s">
        <v>48</v>
      </c>
      <c r="C33" s="161"/>
    </row>
    <row r="34" spans="1:5" x14ac:dyDescent="0.2">
      <c r="A34" s="30"/>
      <c r="B34" s="94" t="s">
        <v>49</v>
      </c>
      <c r="C34" s="162"/>
    </row>
    <row r="35" spans="1:5" x14ac:dyDescent="0.2">
      <c r="A35" s="30"/>
      <c r="B35" s="35" t="s">
        <v>50</v>
      </c>
      <c r="C35" s="161"/>
    </row>
    <row r="36" spans="1:5" x14ac:dyDescent="0.2">
      <c r="A36" s="30"/>
      <c r="B36" s="35" t="s">
        <v>51</v>
      </c>
      <c r="C36" s="161"/>
    </row>
    <row r="37" spans="1:5" x14ac:dyDescent="0.2">
      <c r="A37" s="30"/>
      <c r="B37" s="36" t="s">
        <v>52</v>
      </c>
      <c r="C37" s="162"/>
    </row>
    <row r="38" spans="1:5" x14ac:dyDescent="0.2">
      <c r="A38" s="30"/>
      <c r="B38" s="36" t="s">
        <v>53</v>
      </c>
      <c r="C38" s="161"/>
    </row>
    <row r="39" spans="1:5" x14ac:dyDescent="0.2">
      <c r="A39" s="30"/>
      <c r="B39" s="36" t="s">
        <v>105</v>
      </c>
      <c r="C39" s="161"/>
    </row>
    <row r="40" spans="1:5" x14ac:dyDescent="0.2">
      <c r="A40" s="30" t="s">
        <v>40</v>
      </c>
      <c r="B40" s="36" t="s">
        <v>18</v>
      </c>
      <c r="C40" s="163"/>
      <c r="E40" s="2" t="s">
        <v>37</v>
      </c>
    </row>
    <row r="41" spans="1:5" x14ac:dyDescent="0.2">
      <c r="A41" s="30"/>
      <c r="B41" s="36" t="s">
        <v>43</v>
      </c>
      <c r="C41" s="38"/>
    </row>
    <row r="42" spans="1:5" x14ac:dyDescent="0.2">
      <c r="A42" s="30"/>
      <c r="B42" s="36" t="s">
        <v>44</v>
      </c>
      <c r="C42" s="38"/>
    </row>
    <row r="43" spans="1:5" x14ac:dyDescent="0.2">
      <c r="A43" s="30"/>
      <c r="B43" s="36" t="s">
        <v>45</v>
      </c>
      <c r="C43" s="38"/>
    </row>
    <row r="44" spans="1:5" x14ac:dyDescent="0.2">
      <c r="A44" s="30"/>
      <c r="B44" s="36" t="s">
        <v>105</v>
      </c>
      <c r="C44" s="38"/>
    </row>
    <row r="45" spans="1:5" x14ac:dyDescent="0.2">
      <c r="A45" s="30" t="s">
        <v>42</v>
      </c>
      <c r="B45" s="39" t="s">
        <v>75</v>
      </c>
      <c r="C45" s="38"/>
      <c r="E45" s="2" t="s">
        <v>37</v>
      </c>
    </row>
    <row r="46" spans="1:5" x14ac:dyDescent="0.2">
      <c r="A46" s="40" t="s">
        <v>54</v>
      </c>
      <c r="B46" s="41" t="s">
        <v>55</v>
      </c>
      <c r="C46" s="38"/>
    </row>
    <row r="47" spans="1:5" ht="15" x14ac:dyDescent="0.2">
      <c r="A47" s="42"/>
      <c r="B47" s="19" t="s">
        <v>58</v>
      </c>
      <c r="C47" s="43"/>
    </row>
    <row r="48" spans="1:5" ht="29.65" customHeight="1" x14ac:dyDescent="0.2">
      <c r="A48" s="44">
        <v>5</v>
      </c>
      <c r="B48" s="106" t="s">
        <v>76</v>
      </c>
      <c r="C48" s="107"/>
    </row>
    <row r="49" spans="1:4" x14ac:dyDescent="0.2">
      <c r="A49" s="44" t="s">
        <v>59</v>
      </c>
      <c r="B49" s="45" t="s">
        <v>10</v>
      </c>
      <c r="C49" s="46"/>
    </row>
    <row r="50" spans="1:4" x14ac:dyDescent="0.2">
      <c r="A50" s="44" t="s">
        <v>60</v>
      </c>
      <c r="B50" s="45" t="s">
        <v>11</v>
      </c>
      <c r="C50" s="46"/>
    </row>
    <row r="51" spans="1:4" x14ac:dyDescent="0.2">
      <c r="A51" s="44" t="s">
        <v>61</v>
      </c>
      <c r="B51" s="45" t="s">
        <v>65</v>
      </c>
      <c r="C51" s="46"/>
    </row>
    <row r="52" spans="1:4" x14ac:dyDescent="0.2">
      <c r="A52" s="44" t="s">
        <v>62</v>
      </c>
      <c r="B52" s="45" t="s">
        <v>12</v>
      </c>
      <c r="C52" s="46"/>
    </row>
    <row r="53" spans="1:4" x14ac:dyDescent="0.2">
      <c r="A53" s="44" t="s">
        <v>63</v>
      </c>
      <c r="B53" s="45" t="s">
        <v>64</v>
      </c>
      <c r="C53" s="47"/>
    </row>
    <row r="54" spans="1:4" ht="26.1" customHeight="1" x14ac:dyDescent="0.2">
      <c r="A54" s="101" t="s">
        <v>79</v>
      </c>
      <c r="B54" s="101"/>
      <c r="C54" s="92" t="s">
        <v>1</v>
      </c>
    </row>
    <row r="55" spans="1:4" ht="15" x14ac:dyDescent="0.2">
      <c r="A55" s="49">
        <v>6</v>
      </c>
      <c r="B55" s="50" t="s">
        <v>91</v>
      </c>
      <c r="C55" s="164"/>
      <c r="D55" s="69"/>
    </row>
    <row r="56" spans="1:4" ht="28.5" x14ac:dyDescent="0.2">
      <c r="A56" s="49" t="s">
        <v>80</v>
      </c>
      <c r="B56" s="51" t="s">
        <v>106</v>
      </c>
      <c r="C56" s="52"/>
    </row>
    <row r="57" spans="1:4" x14ac:dyDescent="0.2">
      <c r="A57" s="49" t="s">
        <v>81</v>
      </c>
      <c r="B57" s="51" t="s">
        <v>114</v>
      </c>
      <c r="C57" s="52"/>
    </row>
    <row r="58" spans="1:4" ht="28.5" x14ac:dyDescent="0.2">
      <c r="A58" s="49" t="s">
        <v>94</v>
      </c>
      <c r="B58" s="51" t="s">
        <v>107</v>
      </c>
      <c r="C58" s="52"/>
    </row>
    <row r="59" spans="1:4" x14ac:dyDescent="0.2">
      <c r="A59" s="49" t="s">
        <v>95</v>
      </c>
      <c r="B59" s="51" t="s">
        <v>115</v>
      </c>
      <c r="C59" s="52"/>
    </row>
    <row r="60" spans="1:4" ht="15" x14ac:dyDescent="0.2">
      <c r="A60" s="53">
        <v>7</v>
      </c>
      <c r="B60" s="54" t="s">
        <v>90</v>
      </c>
      <c r="C60" s="165"/>
      <c r="D60" s="66" t="s">
        <v>37</v>
      </c>
    </row>
    <row r="61" spans="1:4" ht="28.5" x14ac:dyDescent="0.2">
      <c r="A61" s="53" t="s">
        <v>82</v>
      </c>
      <c r="B61" s="55" t="s">
        <v>106</v>
      </c>
      <c r="C61" s="56"/>
    </row>
    <row r="62" spans="1:4" x14ac:dyDescent="0.2">
      <c r="A62" s="53" t="s">
        <v>83</v>
      </c>
      <c r="B62" s="55" t="s">
        <v>113</v>
      </c>
      <c r="C62" s="56"/>
    </row>
    <row r="63" spans="1:4" ht="28.5" x14ac:dyDescent="0.2">
      <c r="A63" s="53" t="s">
        <v>84</v>
      </c>
      <c r="B63" s="55" t="s">
        <v>107</v>
      </c>
      <c r="C63" s="56"/>
    </row>
    <row r="64" spans="1:4" ht="28.5" x14ac:dyDescent="0.2">
      <c r="A64" s="53" t="s">
        <v>85</v>
      </c>
      <c r="B64" s="55" t="s">
        <v>104</v>
      </c>
      <c r="C64" s="56"/>
    </row>
    <row r="65" spans="1:4" ht="15" x14ac:dyDescent="0.2">
      <c r="A65" s="57">
        <v>8</v>
      </c>
      <c r="B65" s="58" t="s">
        <v>92</v>
      </c>
      <c r="C65" s="166"/>
      <c r="D65" s="66" t="s">
        <v>37</v>
      </c>
    </row>
    <row r="66" spans="1:4" ht="28.5" x14ac:dyDescent="0.2">
      <c r="A66" s="57" t="s">
        <v>86</v>
      </c>
      <c r="B66" s="59" t="s">
        <v>108</v>
      </c>
      <c r="C66" s="60"/>
      <c r="D66" s="66" t="s">
        <v>37</v>
      </c>
    </row>
    <row r="67" spans="1:4" x14ac:dyDescent="0.2">
      <c r="A67" s="57" t="s">
        <v>87</v>
      </c>
      <c r="B67" s="59" t="s">
        <v>111</v>
      </c>
      <c r="C67" s="60"/>
    </row>
    <row r="68" spans="1:4" ht="28.5" x14ac:dyDescent="0.2">
      <c r="A68" s="57" t="s">
        <v>96</v>
      </c>
      <c r="B68" s="59" t="s">
        <v>109</v>
      </c>
      <c r="C68" s="60"/>
    </row>
    <row r="69" spans="1:4" x14ac:dyDescent="0.2">
      <c r="A69" s="57" t="s">
        <v>97</v>
      </c>
      <c r="B69" s="59" t="s">
        <v>112</v>
      </c>
      <c r="C69" s="60"/>
    </row>
    <row r="70" spans="1:4" ht="28.5" x14ac:dyDescent="0.2">
      <c r="A70" s="57" t="s">
        <v>100</v>
      </c>
      <c r="B70" s="59" t="s">
        <v>101</v>
      </c>
      <c r="C70" s="60"/>
    </row>
    <row r="71" spans="1:4" ht="15" x14ac:dyDescent="0.2">
      <c r="A71" s="61">
        <v>9</v>
      </c>
      <c r="B71" s="62" t="s">
        <v>93</v>
      </c>
      <c r="C71" s="167"/>
      <c r="D71" s="66" t="s">
        <v>37</v>
      </c>
    </row>
    <row r="72" spans="1:4" ht="28.5" x14ac:dyDescent="0.2">
      <c r="A72" s="61" t="s">
        <v>88</v>
      </c>
      <c r="B72" s="63" t="s">
        <v>108</v>
      </c>
      <c r="C72" s="64"/>
    </row>
    <row r="73" spans="1:4" x14ac:dyDescent="0.2">
      <c r="A73" s="61" t="s">
        <v>89</v>
      </c>
      <c r="B73" s="63" t="s">
        <v>111</v>
      </c>
      <c r="C73" s="64"/>
    </row>
    <row r="74" spans="1:4" ht="28.5" x14ac:dyDescent="0.2">
      <c r="A74" s="61" t="s">
        <v>98</v>
      </c>
      <c r="B74" s="63" t="s">
        <v>110</v>
      </c>
      <c r="C74" s="64"/>
    </row>
    <row r="75" spans="1:4" x14ac:dyDescent="0.2">
      <c r="A75" s="61" t="s">
        <v>99</v>
      </c>
      <c r="B75" s="63" t="s">
        <v>112</v>
      </c>
      <c r="C75" s="64"/>
    </row>
    <row r="76" spans="1:4" ht="28.5" x14ac:dyDescent="0.2">
      <c r="A76" s="61" t="s">
        <v>103</v>
      </c>
      <c r="B76" s="63" t="s">
        <v>102</v>
      </c>
      <c r="C76" s="64"/>
    </row>
  </sheetData>
  <sheetProtection password="DA2F" sheet="1" selectLockedCells="1"/>
  <mergeCells count="5"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Qtr 1</vt:lpstr>
      <vt:lpstr>Qtr 2</vt:lpstr>
      <vt:lpstr>Unduplicated PR</vt:lpstr>
      <vt:lpstr>Unduplicated FCM</vt:lpstr>
      <vt:lpstr>Qtr 3</vt:lpstr>
      <vt:lpstr>'Qtr 1'!Check74</vt:lpstr>
      <vt:lpstr>'Qtr 2'!Check74</vt:lpstr>
      <vt:lpstr>'Qtr 3'!Check74</vt:lpstr>
      <vt:lpstr>'Qtr 1'!Print_Area</vt:lpstr>
      <vt:lpstr>'Qtr 2'!Print_Area</vt:lpstr>
      <vt:lpstr>'Qtr 3'!Print_Area</vt:lpstr>
      <vt:lpstr>'Qtr 1'!Print_Titles</vt:lpstr>
      <vt:lpstr>'Qtr 2'!Print_Titles</vt:lpstr>
      <vt:lpstr>'Qtr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Ardisana, Angela@BSCC</cp:lastModifiedBy>
  <cp:lastPrinted>2018-06-25T16:36:41Z</cp:lastPrinted>
  <dcterms:created xsi:type="dcterms:W3CDTF">2018-03-13T21:48:30Z</dcterms:created>
  <dcterms:modified xsi:type="dcterms:W3CDTF">2019-05-07T22:15:27Z</dcterms:modified>
</cp:coreProperties>
</file>