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firstSheet="1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9" l="1"/>
  <c r="G33" i="9" l="1"/>
  <c r="H33" i="9"/>
  <c r="I33" i="9"/>
  <c r="J33" i="9"/>
  <c r="K33" i="9"/>
  <c r="L33" i="9"/>
  <c r="M33" i="9"/>
  <c r="F33" i="9"/>
  <c r="G43" i="9"/>
  <c r="H43" i="9"/>
  <c r="I43" i="9"/>
  <c r="J43" i="9"/>
  <c r="K43" i="9"/>
  <c r="L43" i="9"/>
  <c r="M43" i="9"/>
  <c r="F43" i="9"/>
  <c r="O73" i="9" l="1"/>
  <c r="O72" i="9"/>
  <c r="O69" i="9"/>
  <c r="O70" i="9"/>
  <c r="O68" i="9"/>
  <c r="O66" i="9"/>
  <c r="O62" i="9"/>
  <c r="O63" i="9"/>
  <c r="O64" i="9"/>
  <c r="O65" i="9"/>
  <c r="O61" i="9"/>
  <c r="F40" i="4" l="1"/>
  <c r="F30" i="4"/>
  <c r="G8" i="4"/>
  <c r="F40" i="3"/>
  <c r="F30" i="3"/>
  <c r="G8" i="3"/>
  <c r="F40" i="2"/>
  <c r="F30" i="2"/>
  <c r="G8" i="2"/>
  <c r="F40" i="1"/>
  <c r="F30" i="1"/>
  <c r="G8" i="1"/>
  <c r="K50" i="9"/>
  <c r="L50" i="9"/>
  <c r="A4" i="9"/>
  <c r="J58" i="9"/>
  <c r="K58" i="9"/>
  <c r="L58" i="9"/>
  <c r="M58" i="9"/>
  <c r="J50" i="9"/>
  <c r="M50" i="9"/>
  <c r="O30" i="9"/>
  <c r="H26" i="9"/>
  <c r="J26" i="9"/>
  <c r="K26" i="9"/>
  <c r="L26" i="9"/>
  <c r="M26" i="9"/>
  <c r="J21" i="9"/>
  <c r="K21" i="9"/>
  <c r="L21" i="9"/>
  <c r="M21" i="9"/>
  <c r="O15" i="9"/>
  <c r="O29" i="9" l="1"/>
  <c r="O57" i="9"/>
  <c r="I21" i="9"/>
  <c r="O40" i="9"/>
  <c r="O13" i="9"/>
  <c r="O12" i="9"/>
  <c r="F58" i="9"/>
  <c r="O55" i="9"/>
  <c r="G58" i="9"/>
  <c r="O9" i="9"/>
  <c r="O20" i="9"/>
  <c r="O25" i="9"/>
  <c r="I26" i="9"/>
  <c r="O49" i="9"/>
  <c r="O54" i="9"/>
  <c r="O47" i="9"/>
  <c r="O34" i="9"/>
  <c r="I50" i="9"/>
  <c r="O18" i="9"/>
  <c r="O43" i="9"/>
  <c r="O42" i="9"/>
  <c r="O36" i="9"/>
  <c r="O19" i="9"/>
  <c r="O48" i="9"/>
  <c r="I58" i="9"/>
  <c r="O44" i="9"/>
  <c r="O41" i="9"/>
  <c r="O39" i="9"/>
  <c r="O37" i="9"/>
  <c r="O35" i="9"/>
  <c r="O17" i="9"/>
  <c r="H21" i="9"/>
  <c r="O33" i="9"/>
  <c r="G50" i="9"/>
  <c r="O45" i="9"/>
  <c r="O38" i="9"/>
  <c r="G21" i="9"/>
  <c r="F26" i="9"/>
  <c r="O23" i="9"/>
  <c r="O53" i="9"/>
  <c r="O46" i="9"/>
  <c r="O16" i="9"/>
  <c r="O32" i="9"/>
  <c r="H58" i="9"/>
  <c r="F50" i="9"/>
  <c r="O31" i="9"/>
  <c r="O24" i="9"/>
  <c r="F21" i="9"/>
  <c r="O14" i="9"/>
  <c r="G26" i="9"/>
  <c r="O56" i="9"/>
</calcChain>
</file>

<file path=xl/sharedStrings.xml><?xml version="1.0" encoding="utf-8"?>
<sst xmlns="http://schemas.openxmlformats.org/spreadsheetml/2006/main" count="676" uniqueCount="174">
  <si>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</si>
  <si>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</si>
  <si>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</si>
  <si>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</si>
  <si>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</si>
  <si>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</si>
  <si>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</si>
  <si>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</si>
  <si>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</si>
  <si>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</si>
  <si>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</si>
  <si>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</si>
  <si>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</si>
  <si>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</si>
  <si>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</si>
  <si>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</si>
  <si>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</si>
  <si>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</si>
  <si>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</si>
  <si>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</si>
  <si>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</si>
  <si>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</si>
  <si>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</si>
  <si>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</si>
  <si>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</si>
  <si>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</si>
  <si>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</si>
  <si>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</si>
  <si>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</si>
  <si>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</si>
  <si>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</si>
  <si>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</si>
  <si>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</si>
  <si>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</si>
  <si>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</si>
  <si>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</si>
  <si>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</si>
  <si>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</si>
  <si>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</si>
  <si>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</si>
  <si>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</si>
  <si>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</si>
  <si>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</si>
  <si>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</si>
  <si>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</si>
  <si>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</si>
  <si>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</si>
  <si>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</si>
  <si>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</si>
  <si>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</si>
  <si>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</si>
  <si>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</si>
  <si>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</si>
  <si>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</si>
  <si>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</si>
  <si>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</si>
  <si>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</si>
  <si>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</si>
  <si>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</si>
  <si>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</si>
  <si>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</si>
  <si>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</si>
  <si>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</si>
  <si>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</si>
  <si>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</si>
  <si>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</si>
  <si>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</si>
  <si>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</si>
  <si>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</si>
  <si>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</si>
  <si>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</si>
  <si>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</si>
  <si>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</si>
  <si>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</si>
  <si>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</si>
  <si>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</si>
  <si>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</si>
  <si>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</si>
  <si>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</si>
  <si>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</si>
  <si>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</si>
  <si>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</si>
  <si>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</si>
  <si>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</si>
  <si>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</si>
  <si>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</si>
  <si>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</si>
  <si>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</si>
  <si>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</si>
  <si>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</si>
  <si>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</si>
  <si>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</si>
  <si>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</si>
  <si>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</si>
  <si>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</si>
  <si>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</si>
  <si>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</si>
  <si>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</si>
  <si>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Garden Pathways, Inc.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</si>
  <si>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</si>
  <si>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</si>
  <si>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</si>
  <si>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</si>
  <si>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</si>
  <si>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</si>
  <si>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</si>
  <si>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</si>
  <si>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</si>
  <si>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</si>
  <si>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VIP Mentoring Program</t>
  </si>
  <si>
    <t>6a</t>
  </si>
  <si>
    <t>Number of new individuals referred to the VIP Mentoring Program this quarter:</t>
  </si>
  <si>
    <t>6b</t>
  </si>
  <si>
    <t>Of those referred (6a), number of individuals that underwent a formal assessment this quarter, using the Ohio Risk and Needs Assessment tool:</t>
  </si>
  <si>
    <t>6c</t>
  </si>
  <si>
    <t>Of those assessed (6b), number of individuals that were enrolled and received a Mentoring Service Plan (MSP) this quarter:</t>
  </si>
  <si>
    <t>6d</t>
  </si>
  <si>
    <t>Number of individuals continuing in the VIP Mentoring Program from prior quarters:</t>
  </si>
  <si>
    <t>6e</t>
  </si>
  <si>
    <t>Number of VIP participants that were transferred to a Community Volunteer Mentor this quarter, due to significant progress on their MSP:</t>
  </si>
  <si>
    <t>6f</t>
  </si>
  <si>
    <t>Number of VIP Mentoring participants that completed their Mentoring Service Plan this quarter:</t>
  </si>
  <si>
    <t>Supportive Services</t>
  </si>
  <si>
    <t>7a</t>
  </si>
  <si>
    <t>Number of VIP Mentoring participants enrolled in Medi-CAL this quarter:</t>
  </si>
  <si>
    <t>7b</t>
  </si>
  <si>
    <t>Number of VIP Mentoring participants that attended the Westside Energy Services Training and Education Center's Train for Success job training program for the first time this quarter:</t>
  </si>
  <si>
    <t>7c</t>
  </si>
  <si>
    <t xml:space="preserve">Number of VIP Mentoring participants that completed the Train for Success program this quarter: </t>
  </si>
  <si>
    <t>Hospital Interventions</t>
  </si>
  <si>
    <t>8a</t>
  </si>
  <si>
    <t>Number of times Garden Pathways staff visited the hospital for a violence-related intervention this quarter:</t>
  </si>
  <si>
    <t>8b</t>
  </si>
  <si>
    <t>Of the individuals contacted at the hospital, number that agreed to enroll in the VIP Mentoring Program this quarter:</t>
  </si>
  <si>
    <t>REPORT SUBMISSION</t>
  </si>
  <si>
    <t>Prepared By:</t>
  </si>
  <si>
    <t>Juan Avila</t>
  </si>
  <si>
    <t>Title:</t>
  </si>
  <si>
    <t>Chief Operating Officer</t>
  </si>
  <si>
    <t>Email:</t>
  </si>
  <si>
    <t>juana@gardenpathways.org</t>
  </si>
  <si>
    <t>Telephone Number:</t>
  </si>
  <si>
    <t>Date Submitted:</t>
  </si>
  <si>
    <t>2/15/19</t>
  </si>
  <si>
    <t>Date Received by BSCC:</t>
  </si>
  <si>
    <t>2/15/2019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</si>
  <si>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</si>
  <si>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</si>
  <si>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</si>
  <si>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Dyann Barrientos</t>
  </si>
  <si>
    <t>Program Manager</t>
  </si>
  <si>
    <t>dyannb@gardenpathways.org</t>
  </si>
  <si>
    <t>661-633-9133</t>
  </si>
  <si>
    <t>5/31/2019</t>
  </si>
  <si>
    <t xml:space="preserve">Dyann Barrientos </t>
  </si>
  <si>
    <t xml:space="preserve">Program Manager </t>
  </si>
  <si>
    <t xml:space="preserve">dyannb@gardenpathways.org </t>
  </si>
  <si>
    <t>661 633-9133</t>
  </si>
  <si>
    <t>8/15/2019</t>
  </si>
  <si>
    <t>11/15/2019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</si>
  <si>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</si>
  <si>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</si>
  <si>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</si>
  <si>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</si>
  <si>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</si>
  <si>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</si>
  <si>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</si>
  <si>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</si>
  <si>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</si>
  <si>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</si>
  <si>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2/14/2020</t>
  </si>
  <si>
    <t>5/14/2020</t>
  </si>
  <si>
    <t>8/14/2020</t>
  </si>
  <si>
    <t>Director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</si>
</sst>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0" fillId="7" borderId="1" xfId="0" applyNumberFormat="1" applyFont="1" applyFill="1" applyBorder="1" applyAlignment="1" applyProtection="1"/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Border="1" applyProtection="1"/>
    <xf numFmtId="1" fontId="10" fillId="7" borderId="1" xfId="0" applyNumberFormat="1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0" fillId="4" borderId="6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0" fillId="4" borderId="6" xfId="0" applyNumberFormat="1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vertical="center"/>
    </xf>
    <xf numFmtId="0" fontId="6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1" fontId="10" fillId="8" borderId="1" xfId="0" applyNumberFormat="1" applyFont="1" applyFill="1" applyBorder="1" applyAlignment="1" applyProtection="1">
      <alignment horizontal="right"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vertical="center"/>
    </xf>
    <xf numFmtId="1" fontId="1" fillId="9" borderId="1" xfId="0" applyNumberFormat="1" applyFont="1" applyFill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right" vertical="center"/>
      <protection locked="0"/>
    </xf>
    <xf numFmtId="1" fontId="4" fillId="9" borderId="1" xfId="0" applyNumberFormat="1" applyFont="1" applyFill="1" applyBorder="1" applyAlignment="1" applyProtection="1">
      <alignment horizontal="center" vertical="center"/>
    </xf>
    <xf numFmtId="1" fontId="12" fillId="9" borderId="1" xfId="0" applyNumberFormat="1" applyFont="1" applyFill="1" applyBorder="1" applyAlignment="1" applyProtection="1">
      <alignment horizontal="right" vertical="center"/>
      <protection locked="0"/>
    </xf>
    <xf numFmtId="1" fontId="4" fillId="10" borderId="1" xfId="0" applyNumberFormat="1" applyFont="1" applyFill="1" applyBorder="1" applyAlignment="1" applyProtection="1">
      <alignment horizontal="center" vertical="center"/>
    </xf>
    <xf numFmtId="1" fontId="12" fillId="10" borderId="1" xfId="0" applyNumberFormat="1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4" xfId="0" applyNumberFormat="1" applyFont="1" applyFill="1" applyBorder="1" applyAlignment="1" applyProtection="1">
      <alignment horizontal="right" vertical="center"/>
    </xf>
    <xf numFmtId="1" fontId="10" fillId="8" borderId="1" xfId="0" applyNumberFormat="1" applyFont="1" applyFill="1" applyBorder="1" applyAlignment="1" applyProtection="1">
      <alignment horizontal="right" vertical="center"/>
    </xf>
    <xf numFmtId="1" fontId="10" fillId="9" borderId="1" xfId="0" applyNumberFormat="1" applyFont="1" applyFill="1" applyBorder="1" applyAlignment="1" applyProtection="1">
      <alignment horizontal="right" vertical="center"/>
    </xf>
    <xf numFmtId="1" fontId="12" fillId="10" borderId="1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0" fillId="7" borderId="13" xfId="0" applyFont="1" applyFill="1" applyBorder="1" applyAlignment="1" applyProtection="1">
      <alignment vertical="center"/>
    </xf>
    <xf numFmtId="1" fontId="10" fillId="8" borderId="13" xfId="0" applyNumberFormat="1" applyFont="1" applyFill="1" applyBorder="1" applyAlignment="1" applyProtection="1">
      <alignment horizontal="right" vertical="center"/>
    </xf>
    <xf numFmtId="0" fontId="11" fillId="7" borderId="13" xfId="0" applyFont="1" applyFill="1" applyBorder="1" applyAlignment="1" applyProtection="1">
      <alignment vertical="center"/>
    </xf>
    <xf numFmtId="1" fontId="10" fillId="9" borderId="13" xfId="0" applyNumberFormat="1" applyFont="1" applyFill="1" applyBorder="1" applyAlignment="1" applyProtection="1">
      <alignment horizontal="right" vertical="center"/>
    </xf>
    <xf numFmtId="1" fontId="12" fillId="10" borderId="13" xfId="0" applyNumberFormat="1" applyFont="1" applyFill="1" applyBorder="1" applyAlignment="1" applyProtection="1">
      <alignment horizontal="right" vertical="center"/>
    </xf>
    <xf numFmtId="1" fontId="12" fillId="10" borderId="14" xfId="0" applyNumberFormat="1" applyFont="1" applyFill="1" applyBorder="1" applyAlignment="1" applyProtection="1">
      <alignment horizontal="right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0" fontId="2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49" fontId="1" fillId="4" borderId="5" xfId="0" applyNumberFormat="1" applyFont="1" applyFill="1" applyBorder="1" applyAlignment="1" applyProtection="1">
      <alignment vertical="center"/>
    </xf>
    <xf numFmtId="49" fontId="1" fillId="3" borderId="5" xfId="0" applyNumberFormat="1" applyFont="1" applyFill="1" applyBorder="1" applyAlignment="1" applyProtection="1">
      <alignment vertical="center"/>
    </xf>
    <xf numFmtId="1" fontId="1" fillId="5" borderId="6" xfId="0" applyNumberFormat="1" applyFont="1" applyFill="1" applyBorder="1" applyAlignment="1" applyProtection="1">
      <alignment vertical="center"/>
      <protection locked="0"/>
    </xf>
    <xf numFmtId="1" fontId="1" fillId="6" borderId="6" xfId="0" applyNumberFormat="1" applyFon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3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3" fillId="11" borderId="7" xfId="0" applyFont="1" applyFill="1" applyBorder="1" applyAlignment="1" applyProtection="1">
      <alignment horizontal="center" vertical="center" wrapText="1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4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6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6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top" wrapText="1"/>
    </xf>
    <xf numFmtId="49" fontId="1" fillId="6" borderId="5" xfId="0" applyNumberFormat="1" applyFont="1" applyFill="1" applyBorder="1" applyAlignment="1" applyProtection="1">
      <alignment vertical="top" wrapText="1"/>
    </xf>
    <xf numFmtId="49" fontId="1" fillId="6" borderId="6" xfId="0" applyNumberFormat="1" applyFont="1" applyFill="1" applyBorder="1" applyAlignment="1" applyProtection="1">
      <alignment vertical="top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center" vertical="center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3" fillId="1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2"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6"/>
  <sheetViews>
    <sheetView showGridLines="0" topLeftCell="A53" zoomScaleNormal="100" zoomScaleSheetLayoutView="100" workbookViewId="0">
      <selection activeCell="F56" sqref="F56"/>
    </sheetView>
  </sheetViews>
  <sheetFormatPr defaultColWidth="9.28515625" defaultRowHeight="15" x14ac:dyDescent="0.2"/>
  <cols>
    <col min="1" max="1" width="5.7109375" style="11" bestFit="1" customWidth="1"/>
    <col min="2" max="2" width="25" style="12" customWidth="1"/>
    <col min="3" max="3" width="26.7109375" style="12" customWidth="1"/>
    <col min="4" max="4" width="27.7109375" style="12" customWidth="1"/>
    <col min="5" max="5" width="25" style="12" customWidth="1"/>
    <col min="6" max="6" width="9.28515625" style="62"/>
    <col min="7" max="16384" width="9.28515625" style="2"/>
  </cols>
  <sheetData>
    <row r="1" spans="1:10" ht="20.25" customHeight="1" x14ac:dyDescent="0.2">
      <c r="A1" s="49"/>
      <c r="B1" s="237" t="s">
        <v>72</v>
      </c>
      <c r="C1" s="237"/>
      <c r="D1" s="237"/>
      <c r="E1" s="237"/>
      <c r="F1" s="59"/>
    </row>
    <row r="2" spans="1:10" ht="18" customHeight="1" x14ac:dyDescent="0.2">
      <c r="A2" s="49"/>
      <c r="B2" s="237" t="s">
        <v>73</v>
      </c>
      <c r="C2" s="237"/>
      <c r="D2" s="237"/>
      <c r="E2" s="237"/>
      <c r="F2" s="59"/>
    </row>
    <row r="3" spans="1:10" ht="23.25" customHeight="1" x14ac:dyDescent="0.2">
      <c r="A3" s="48"/>
      <c r="B3" s="238" t="s">
        <v>75</v>
      </c>
      <c r="C3" s="238"/>
      <c r="D3" s="238"/>
      <c r="E3" s="238"/>
      <c r="F3" s="60"/>
    </row>
    <row r="4" spans="1:10" ht="15.75" customHeight="1" x14ac:dyDescent="0.2">
      <c r="B4" s="239" t="s">
        <v>98</v>
      </c>
      <c r="C4" s="239"/>
      <c r="D4" s="239"/>
      <c r="E4" s="239"/>
      <c r="F4" s="61"/>
    </row>
    <row r="5" spans="1:10" x14ac:dyDescent="0.2">
      <c r="A5" s="1"/>
      <c r="B5" s="240" t="s">
        <v>76</v>
      </c>
      <c r="C5" s="240"/>
      <c r="D5" s="240"/>
      <c r="E5" s="240"/>
    </row>
    <row r="6" spans="1:10" x14ac:dyDescent="0.2">
      <c r="A6" s="1"/>
      <c r="B6" s="1"/>
      <c r="C6" s="1"/>
      <c r="D6" s="1"/>
      <c r="E6" s="1"/>
    </row>
    <row r="7" spans="1:10" ht="30" customHeight="1" x14ac:dyDescent="0.2">
      <c r="A7" s="232" t="s">
        <v>0</v>
      </c>
      <c r="B7" s="233"/>
      <c r="C7" s="233"/>
      <c r="D7" s="233"/>
      <c r="E7" s="234"/>
      <c r="F7" s="63" t="s">
        <v>1</v>
      </c>
    </row>
    <row r="8" spans="1:10" ht="31.5" customHeight="1" x14ac:dyDescent="0.2">
      <c r="A8" s="3">
        <v>1</v>
      </c>
      <c r="B8" s="241" t="s">
        <v>25</v>
      </c>
      <c r="C8" s="242"/>
      <c r="D8" s="242"/>
      <c r="E8" s="243"/>
      <c r="F8" s="64">
        <v>13</v>
      </c>
      <c r="G8" s="65">
        <f>F21+F22+F23</f>
        <v>13</v>
      </c>
      <c r="H8" s="66" t="s">
        <v>39</v>
      </c>
      <c r="I8" s="66"/>
      <c r="J8" s="66"/>
    </row>
    <row r="9" spans="1:10" x14ac:dyDescent="0.2">
      <c r="A9" s="4"/>
      <c r="B9" s="67" t="s">
        <v>61</v>
      </c>
      <c r="C9" s="67"/>
      <c r="D9" s="67"/>
      <c r="E9" s="67"/>
      <c r="F9" s="68"/>
      <c r="G9" s="65"/>
      <c r="H9" s="66"/>
      <c r="I9" s="66"/>
      <c r="J9" s="66"/>
    </row>
    <row r="10" spans="1:10" ht="32.25" customHeight="1" x14ac:dyDescent="0.2">
      <c r="A10" s="5">
        <v>2</v>
      </c>
      <c r="B10" s="244" t="s">
        <v>77</v>
      </c>
      <c r="C10" s="244"/>
      <c r="D10" s="244"/>
      <c r="E10" s="244"/>
      <c r="F10" s="245"/>
    </row>
    <row r="11" spans="1:10" ht="16.5" customHeight="1" x14ac:dyDescent="0.2">
      <c r="A11" s="35" t="s">
        <v>26</v>
      </c>
      <c r="B11" s="69" t="s">
        <v>99</v>
      </c>
      <c r="C11" s="70"/>
      <c r="D11" s="70"/>
      <c r="E11" s="71"/>
      <c r="F11" s="72">
        <v>0</v>
      </c>
    </row>
    <row r="12" spans="1:10" ht="16.5" customHeight="1" x14ac:dyDescent="0.2">
      <c r="A12" s="35" t="s">
        <v>27</v>
      </c>
      <c r="B12" s="69" t="s">
        <v>100</v>
      </c>
      <c r="C12" s="70"/>
      <c r="D12" s="70"/>
      <c r="E12" s="71"/>
      <c r="F12" s="72">
        <v>0</v>
      </c>
    </row>
    <row r="13" spans="1:10" ht="16.5" customHeight="1" x14ac:dyDescent="0.2">
      <c r="A13" s="35" t="s">
        <v>28</v>
      </c>
      <c r="B13" s="69" t="s">
        <v>101</v>
      </c>
      <c r="C13" s="70"/>
      <c r="D13" s="70"/>
      <c r="E13" s="71"/>
      <c r="F13" s="72">
        <v>0</v>
      </c>
      <c r="H13" s="73"/>
    </row>
    <row r="14" spans="1:10" ht="16.5" customHeight="1" x14ac:dyDescent="0.2">
      <c r="A14" s="35" t="s">
        <v>29</v>
      </c>
      <c r="B14" s="69" t="s">
        <v>102</v>
      </c>
      <c r="C14" s="70"/>
      <c r="D14" s="70"/>
      <c r="E14" s="71"/>
      <c r="F14" s="72">
        <v>0</v>
      </c>
    </row>
    <row r="15" spans="1:10" ht="16.5" customHeight="1" x14ac:dyDescent="0.2">
      <c r="A15" s="35" t="s">
        <v>30</v>
      </c>
      <c r="B15" s="69" t="s">
        <v>103</v>
      </c>
      <c r="C15" s="70"/>
      <c r="D15" s="70"/>
      <c r="E15" s="71"/>
      <c r="F15" s="72">
        <v>0</v>
      </c>
    </row>
    <row r="16" spans="1:10" ht="16.5" customHeight="1" x14ac:dyDescent="0.2">
      <c r="A16" s="35" t="s">
        <v>31</v>
      </c>
      <c r="B16" s="69" t="s">
        <v>104</v>
      </c>
      <c r="C16" s="70"/>
      <c r="D16" s="70"/>
      <c r="E16" s="71"/>
      <c r="F16" s="72">
        <v>1</v>
      </c>
    </row>
    <row r="17" spans="1:12" ht="16.5" customHeight="1" x14ac:dyDescent="0.2">
      <c r="A17" s="35" t="s">
        <v>32</v>
      </c>
      <c r="B17" s="74" t="s">
        <v>105</v>
      </c>
      <c r="C17" s="75"/>
      <c r="D17" s="75"/>
      <c r="E17" s="76"/>
      <c r="F17" s="72">
        <v>2</v>
      </c>
      <c r="H17" s="73"/>
    </row>
    <row r="18" spans="1:12" ht="16.5" customHeight="1" x14ac:dyDescent="0.2">
      <c r="A18" s="35" t="s">
        <v>33</v>
      </c>
      <c r="B18" s="74" t="s">
        <v>106</v>
      </c>
      <c r="C18" s="75"/>
      <c r="D18" s="75"/>
      <c r="E18" s="76"/>
      <c r="F18" s="72">
        <v>8</v>
      </c>
    </row>
    <row r="19" spans="1:12" ht="16.5" customHeight="1" x14ac:dyDescent="0.2">
      <c r="A19" s="35" t="s">
        <v>34</v>
      </c>
      <c r="B19" s="74" t="s">
        <v>107</v>
      </c>
      <c r="C19" s="75"/>
      <c r="D19" s="75"/>
      <c r="E19" s="76"/>
      <c r="F19" s="72">
        <v>2</v>
      </c>
    </row>
    <row r="20" spans="1:12" x14ac:dyDescent="0.2">
      <c r="A20" s="4"/>
      <c r="B20" s="250" t="s">
        <v>62</v>
      </c>
      <c r="C20" s="251"/>
      <c r="D20" s="251"/>
      <c r="E20" s="252"/>
      <c r="F20" s="77"/>
    </row>
    <row r="21" spans="1:12" ht="34.5" customHeight="1" x14ac:dyDescent="0.2">
      <c r="A21" s="6" t="s">
        <v>35</v>
      </c>
      <c r="B21" s="247" t="s">
        <v>22</v>
      </c>
      <c r="C21" s="248"/>
      <c r="D21" s="248"/>
      <c r="E21" s="249"/>
      <c r="F21" s="78">
        <v>13</v>
      </c>
      <c r="H21" s="79" t="s">
        <v>21</v>
      </c>
      <c r="I21" s="79"/>
      <c r="J21" s="79"/>
      <c r="K21" s="79"/>
      <c r="L21" s="79"/>
    </row>
    <row r="22" spans="1:12" ht="34.5" customHeight="1" x14ac:dyDescent="0.2">
      <c r="A22" s="6" t="s">
        <v>36</v>
      </c>
      <c r="B22" s="247" t="s">
        <v>23</v>
      </c>
      <c r="C22" s="248"/>
      <c r="D22" s="248"/>
      <c r="E22" s="249"/>
      <c r="F22" s="78">
        <v>0</v>
      </c>
    </row>
    <row r="23" spans="1:12" ht="34.5" customHeight="1" x14ac:dyDescent="0.2">
      <c r="A23" s="6" t="s">
        <v>37</v>
      </c>
      <c r="B23" s="247" t="s">
        <v>24</v>
      </c>
      <c r="C23" s="248"/>
      <c r="D23" s="248"/>
      <c r="E23" s="249"/>
      <c r="F23" s="78">
        <v>0</v>
      </c>
    </row>
    <row r="24" spans="1:12" ht="15" customHeight="1" x14ac:dyDescent="0.2">
      <c r="A24" s="4"/>
      <c r="B24" s="253" t="s">
        <v>74</v>
      </c>
      <c r="C24" s="254"/>
      <c r="D24" s="254"/>
      <c r="E24" s="255"/>
      <c r="F24" s="80"/>
    </row>
    <row r="25" spans="1:12" ht="18" customHeight="1" x14ac:dyDescent="0.2">
      <c r="A25" s="7">
        <v>4</v>
      </c>
      <c r="B25" s="246" t="s">
        <v>78</v>
      </c>
      <c r="C25" s="246"/>
      <c r="D25" s="246"/>
      <c r="E25" s="246"/>
      <c r="F25" s="245"/>
      <c r="H25" s="79" t="s">
        <v>42</v>
      </c>
      <c r="I25" s="79"/>
      <c r="J25" s="79"/>
      <c r="K25" s="79"/>
    </row>
    <row r="26" spans="1:12" ht="18" customHeight="1" x14ac:dyDescent="0.2">
      <c r="A26" s="81" t="s">
        <v>40</v>
      </c>
      <c r="B26" s="50" t="s">
        <v>14</v>
      </c>
      <c r="C26" s="51"/>
      <c r="D26" s="51"/>
      <c r="E26" s="52"/>
      <c r="F26" s="82">
        <v>2</v>
      </c>
      <c r="H26" s="2" t="s">
        <v>42</v>
      </c>
    </row>
    <row r="27" spans="1:12" ht="18" customHeight="1" x14ac:dyDescent="0.2">
      <c r="A27" s="81" t="s">
        <v>41</v>
      </c>
      <c r="B27" s="83" t="s">
        <v>15</v>
      </c>
      <c r="C27" s="84"/>
      <c r="D27" s="84"/>
      <c r="E27" s="85"/>
      <c r="F27" s="82">
        <v>6</v>
      </c>
      <c r="H27" s="2" t="s">
        <v>42</v>
      </c>
    </row>
    <row r="28" spans="1:12" ht="18" customHeight="1" x14ac:dyDescent="0.2">
      <c r="A28" s="81" t="s">
        <v>43</v>
      </c>
      <c r="B28" s="83" t="s">
        <v>16</v>
      </c>
      <c r="C28" s="84"/>
      <c r="D28" s="84"/>
      <c r="E28" s="85"/>
      <c r="F28" s="82">
        <v>4</v>
      </c>
      <c r="H28" s="2" t="s">
        <v>42</v>
      </c>
    </row>
    <row r="29" spans="1:12" ht="18" customHeight="1" x14ac:dyDescent="0.2">
      <c r="A29" s="81" t="s">
        <v>46</v>
      </c>
      <c r="B29" s="83" t="s">
        <v>17</v>
      </c>
      <c r="C29" s="84"/>
      <c r="D29" s="84"/>
      <c r="E29" s="85"/>
      <c r="F29" s="82">
        <v>1</v>
      </c>
      <c r="H29" s="2" t="s">
        <v>42</v>
      </c>
    </row>
    <row r="30" spans="1:12" ht="18" customHeight="1" x14ac:dyDescent="0.2">
      <c r="A30" s="81" t="s">
        <v>44</v>
      </c>
      <c r="B30" s="86" t="s">
        <v>13</v>
      </c>
      <c r="C30" s="87"/>
      <c r="D30" s="87"/>
      <c r="E30" s="88"/>
      <c r="F30" s="89">
        <f>SUM(F31:F39)</f>
        <v>0</v>
      </c>
      <c r="H30" s="2" t="s">
        <v>20</v>
      </c>
    </row>
    <row r="31" spans="1:12" ht="18" customHeight="1" x14ac:dyDescent="0.2">
      <c r="A31" s="81"/>
      <c r="B31" s="83" t="s">
        <v>51</v>
      </c>
      <c r="C31" s="84"/>
      <c r="D31" s="84"/>
      <c r="E31" s="85"/>
      <c r="F31" s="82">
        <v>0</v>
      </c>
    </row>
    <row r="32" spans="1:12" ht="18" customHeight="1" x14ac:dyDescent="0.2">
      <c r="A32" s="81"/>
      <c r="B32" s="83" t="s">
        <v>52</v>
      </c>
      <c r="C32" s="84"/>
      <c r="D32" s="84"/>
      <c r="E32" s="85"/>
      <c r="F32" s="82">
        <v>0</v>
      </c>
    </row>
    <row r="33" spans="1:8" ht="18" customHeight="1" x14ac:dyDescent="0.2">
      <c r="A33" s="81"/>
      <c r="B33" s="83" t="s">
        <v>53</v>
      </c>
      <c r="C33" s="84"/>
      <c r="D33" s="84"/>
      <c r="E33" s="85"/>
      <c r="F33" s="82">
        <v>0</v>
      </c>
    </row>
    <row r="34" spans="1:8" ht="18" customHeight="1" x14ac:dyDescent="0.2">
      <c r="A34" s="81"/>
      <c r="B34" s="83" t="s">
        <v>54</v>
      </c>
      <c r="C34" s="84"/>
      <c r="D34" s="84"/>
      <c r="E34" s="85"/>
      <c r="F34" s="82">
        <v>0</v>
      </c>
    </row>
    <row r="35" spans="1:8" ht="18" customHeight="1" x14ac:dyDescent="0.2">
      <c r="A35" s="81"/>
      <c r="B35" s="90" t="s">
        <v>55</v>
      </c>
      <c r="C35" s="91"/>
      <c r="D35" s="91"/>
      <c r="E35" s="92"/>
      <c r="F35" s="82">
        <v>0</v>
      </c>
    </row>
    <row r="36" spans="1:8" ht="18" customHeight="1" x14ac:dyDescent="0.2">
      <c r="A36" s="81"/>
      <c r="B36" s="90" t="s">
        <v>56</v>
      </c>
      <c r="C36" s="91"/>
      <c r="D36" s="91"/>
      <c r="E36" s="92"/>
      <c r="F36" s="82">
        <v>0</v>
      </c>
    </row>
    <row r="37" spans="1:8" ht="18" customHeight="1" x14ac:dyDescent="0.2">
      <c r="A37" s="81"/>
      <c r="B37" s="93" t="s">
        <v>57</v>
      </c>
      <c r="C37" s="94"/>
      <c r="D37" s="94"/>
      <c r="E37" s="95"/>
      <c r="F37" s="82">
        <v>0</v>
      </c>
    </row>
    <row r="38" spans="1:8" ht="18" customHeight="1" x14ac:dyDescent="0.2">
      <c r="A38" s="81"/>
      <c r="B38" s="93" t="s">
        <v>58</v>
      </c>
      <c r="C38" s="94"/>
      <c r="D38" s="94"/>
      <c r="E38" s="95"/>
      <c r="F38" s="82">
        <v>0</v>
      </c>
    </row>
    <row r="39" spans="1:8" ht="18" customHeight="1" x14ac:dyDescent="0.2">
      <c r="A39" s="81"/>
      <c r="B39" s="93" t="s">
        <v>71</v>
      </c>
      <c r="C39" s="94"/>
      <c r="D39" s="94"/>
      <c r="E39" s="95"/>
      <c r="F39" s="82">
        <v>0</v>
      </c>
    </row>
    <row r="40" spans="1:8" ht="18" customHeight="1" x14ac:dyDescent="0.2">
      <c r="A40" s="81" t="s">
        <v>45</v>
      </c>
      <c r="B40" s="93" t="s">
        <v>18</v>
      </c>
      <c r="C40" s="94"/>
      <c r="D40" s="94"/>
      <c r="E40" s="95"/>
      <c r="F40" s="96">
        <f>SUM(F41:F44)</f>
        <v>0</v>
      </c>
      <c r="H40" s="2" t="s">
        <v>42</v>
      </c>
    </row>
    <row r="41" spans="1:8" ht="18" customHeight="1" x14ac:dyDescent="0.2">
      <c r="A41" s="81"/>
      <c r="B41" s="93" t="s">
        <v>48</v>
      </c>
      <c r="C41" s="94"/>
      <c r="D41" s="94"/>
      <c r="E41" s="95"/>
      <c r="F41" s="82">
        <v>0</v>
      </c>
    </row>
    <row r="42" spans="1:8" ht="18" customHeight="1" x14ac:dyDescent="0.2">
      <c r="A42" s="81"/>
      <c r="B42" s="93" t="s">
        <v>49</v>
      </c>
      <c r="C42" s="94"/>
      <c r="D42" s="94"/>
      <c r="E42" s="95"/>
      <c r="F42" s="82">
        <v>0</v>
      </c>
    </row>
    <row r="43" spans="1:8" ht="18" customHeight="1" x14ac:dyDescent="0.2">
      <c r="A43" s="81"/>
      <c r="B43" s="93" t="s">
        <v>50</v>
      </c>
      <c r="C43" s="94"/>
      <c r="D43" s="94"/>
      <c r="E43" s="95"/>
      <c r="F43" s="82">
        <v>0</v>
      </c>
    </row>
    <row r="44" spans="1:8" ht="18" customHeight="1" x14ac:dyDescent="0.2">
      <c r="A44" s="81"/>
      <c r="B44" s="93" t="s">
        <v>71</v>
      </c>
      <c r="C44" s="94"/>
      <c r="D44" s="94"/>
      <c r="E44" s="95"/>
      <c r="F44" s="82">
        <v>0</v>
      </c>
    </row>
    <row r="45" spans="1:8" ht="18" customHeight="1" x14ac:dyDescent="0.2">
      <c r="A45" s="81" t="s">
        <v>47</v>
      </c>
      <c r="B45" s="97" t="s">
        <v>19</v>
      </c>
      <c r="C45" s="98"/>
      <c r="D45" s="98"/>
      <c r="E45" s="99"/>
      <c r="F45" s="82">
        <v>0</v>
      </c>
      <c r="H45" s="2" t="s">
        <v>42</v>
      </c>
    </row>
    <row r="46" spans="1:8" ht="18" customHeight="1" x14ac:dyDescent="0.2">
      <c r="A46" s="100" t="s">
        <v>59</v>
      </c>
      <c r="B46" s="101" t="s">
        <v>60</v>
      </c>
      <c r="C46" s="102"/>
      <c r="D46" s="102"/>
      <c r="E46" s="103"/>
      <c r="F46" s="82">
        <v>0</v>
      </c>
    </row>
    <row r="47" spans="1:8" x14ac:dyDescent="0.2">
      <c r="A47" s="9"/>
      <c r="B47" s="104" t="s">
        <v>63</v>
      </c>
      <c r="C47" s="104"/>
      <c r="D47" s="104"/>
      <c r="E47" s="104"/>
      <c r="F47" s="80"/>
    </row>
    <row r="48" spans="1:8" ht="29.65" customHeight="1" x14ac:dyDescent="0.2">
      <c r="A48" s="10">
        <v>5</v>
      </c>
      <c r="B48" s="235" t="s">
        <v>79</v>
      </c>
      <c r="C48" s="235"/>
      <c r="D48" s="235"/>
      <c r="E48" s="235"/>
      <c r="F48" s="236"/>
    </row>
    <row r="49" spans="1:6" ht="17.25" customHeight="1" x14ac:dyDescent="0.2">
      <c r="A49" s="105" t="s">
        <v>64</v>
      </c>
      <c r="B49" s="106" t="s">
        <v>10</v>
      </c>
      <c r="C49" s="107"/>
      <c r="D49" s="108"/>
      <c r="E49" s="109"/>
      <c r="F49" s="110">
        <v>0</v>
      </c>
    </row>
    <row r="50" spans="1:6" ht="17.25" customHeight="1" x14ac:dyDescent="0.2">
      <c r="A50" s="105" t="s">
        <v>65</v>
      </c>
      <c r="B50" s="111" t="s">
        <v>11</v>
      </c>
      <c r="C50" s="112"/>
      <c r="D50" s="113"/>
      <c r="E50" s="114"/>
      <c r="F50" s="110">
        <v>13</v>
      </c>
    </row>
    <row r="51" spans="1:6" ht="17.25" customHeight="1" x14ac:dyDescent="0.2">
      <c r="A51" s="105" t="s">
        <v>66</v>
      </c>
      <c r="B51" s="230" t="s">
        <v>70</v>
      </c>
      <c r="C51" s="231"/>
      <c r="D51" s="113"/>
      <c r="E51" s="114"/>
      <c r="F51" s="110">
        <v>0</v>
      </c>
    </row>
    <row r="52" spans="1:6" ht="17.25" customHeight="1" x14ac:dyDescent="0.2">
      <c r="A52" s="105" t="s">
        <v>67</v>
      </c>
      <c r="B52" s="111" t="s">
        <v>12</v>
      </c>
      <c r="C52" s="112"/>
      <c r="D52" s="113"/>
      <c r="E52" s="114"/>
      <c r="F52" s="110">
        <v>0</v>
      </c>
    </row>
    <row r="53" spans="1:6" ht="17.25" customHeight="1" x14ac:dyDescent="0.2">
      <c r="A53" s="105" t="s">
        <v>68</v>
      </c>
      <c r="B53" s="111" t="s">
        <v>69</v>
      </c>
      <c r="C53" s="112"/>
      <c r="D53" s="113"/>
      <c r="E53" s="114"/>
      <c r="F53" s="110">
        <v>0</v>
      </c>
    </row>
    <row r="54" spans="1:6" ht="30" customHeight="1" x14ac:dyDescent="0.2">
      <c r="A54" s="232" t="s">
        <v>108</v>
      </c>
      <c r="B54" s="233"/>
      <c r="C54" s="233"/>
      <c r="D54" s="233"/>
      <c r="E54" s="234"/>
      <c r="F54" s="115" t="s">
        <v>1</v>
      </c>
    </row>
    <row r="55" spans="1:6" ht="15.75" x14ac:dyDescent="0.2">
      <c r="A55" s="116"/>
      <c r="B55" s="117" t="s">
        <v>109</v>
      </c>
      <c r="C55" s="117"/>
      <c r="D55" s="117"/>
      <c r="E55" s="117"/>
      <c r="F55" s="68"/>
    </row>
    <row r="56" spans="1:6" ht="20.100000000000001" customHeight="1" x14ac:dyDescent="0.2">
      <c r="A56" s="118" t="s">
        <v>110</v>
      </c>
      <c r="B56" s="224" t="s">
        <v>111</v>
      </c>
      <c r="C56" s="225"/>
      <c r="D56" s="225"/>
      <c r="E56" s="226"/>
      <c r="F56" s="119">
        <v>20</v>
      </c>
    </row>
    <row r="57" spans="1:6" ht="33" customHeight="1" x14ac:dyDescent="0.2">
      <c r="A57" s="118" t="s">
        <v>112</v>
      </c>
      <c r="B57" s="224" t="s">
        <v>113</v>
      </c>
      <c r="C57" s="225"/>
      <c r="D57" s="225"/>
      <c r="E57" s="226"/>
      <c r="F57" s="119">
        <v>13</v>
      </c>
    </row>
    <row r="58" spans="1:6" ht="33" customHeight="1" x14ac:dyDescent="0.2">
      <c r="A58" s="118" t="s">
        <v>114</v>
      </c>
      <c r="B58" s="224" t="s">
        <v>115</v>
      </c>
      <c r="C58" s="225"/>
      <c r="D58" s="225"/>
      <c r="E58" s="226"/>
      <c r="F58" s="119">
        <v>13</v>
      </c>
    </row>
    <row r="59" spans="1:6" ht="23.25" customHeight="1" x14ac:dyDescent="0.2">
      <c r="A59" s="118" t="s">
        <v>116</v>
      </c>
      <c r="B59" s="224" t="s">
        <v>117</v>
      </c>
      <c r="C59" s="225"/>
      <c r="D59" s="225"/>
      <c r="E59" s="226"/>
      <c r="F59" s="119">
        <v>0</v>
      </c>
    </row>
    <row r="60" spans="1:6" ht="33" customHeight="1" x14ac:dyDescent="0.2">
      <c r="A60" s="118" t="s">
        <v>118</v>
      </c>
      <c r="B60" s="224" t="s">
        <v>119</v>
      </c>
      <c r="C60" s="225"/>
      <c r="D60" s="225"/>
      <c r="E60" s="226"/>
      <c r="F60" s="119">
        <v>1</v>
      </c>
    </row>
    <row r="61" spans="1:6" ht="22.5" customHeight="1" x14ac:dyDescent="0.2">
      <c r="A61" s="120" t="s">
        <v>120</v>
      </c>
      <c r="B61" s="224" t="s">
        <v>121</v>
      </c>
      <c r="C61" s="225"/>
      <c r="D61" s="225"/>
      <c r="E61" s="226"/>
      <c r="F61" s="119">
        <v>11</v>
      </c>
    </row>
    <row r="62" spans="1:6" ht="15.6" customHeight="1" x14ac:dyDescent="0.2">
      <c r="A62" s="121"/>
      <c r="B62" s="122" t="s">
        <v>122</v>
      </c>
      <c r="C62" s="122"/>
      <c r="D62" s="122"/>
      <c r="E62" s="122"/>
      <c r="F62" s="123"/>
    </row>
    <row r="63" spans="1:6" ht="18.600000000000001" customHeight="1" x14ac:dyDescent="0.2">
      <c r="A63" s="124" t="s">
        <v>123</v>
      </c>
      <c r="B63" s="227" t="s">
        <v>124</v>
      </c>
      <c r="C63" s="228"/>
      <c r="D63" s="228"/>
      <c r="E63" s="229"/>
      <c r="F63" s="125">
        <v>0</v>
      </c>
    </row>
    <row r="64" spans="1:6" ht="34.5" customHeight="1" x14ac:dyDescent="0.2">
      <c r="A64" s="126" t="s">
        <v>125</v>
      </c>
      <c r="B64" s="218" t="s">
        <v>126</v>
      </c>
      <c r="C64" s="219"/>
      <c r="D64" s="219"/>
      <c r="E64" s="220"/>
      <c r="F64" s="127">
        <v>11</v>
      </c>
    </row>
    <row r="65" spans="1:6" ht="22.5" customHeight="1" x14ac:dyDescent="0.2">
      <c r="A65" s="126" t="s">
        <v>127</v>
      </c>
      <c r="B65" s="218" t="s">
        <v>128</v>
      </c>
      <c r="C65" s="219"/>
      <c r="D65" s="219"/>
      <c r="E65" s="220"/>
      <c r="F65" s="127">
        <v>11</v>
      </c>
    </row>
    <row r="66" spans="1:6" ht="14.45" customHeight="1" x14ac:dyDescent="0.2">
      <c r="A66" s="121"/>
      <c r="B66" s="122" t="s">
        <v>129</v>
      </c>
      <c r="C66" s="122"/>
      <c r="D66" s="122"/>
      <c r="E66" s="122"/>
      <c r="F66" s="123"/>
    </row>
    <row r="67" spans="1:6" ht="20.25" customHeight="1" x14ac:dyDescent="0.2">
      <c r="A67" s="128" t="s">
        <v>130</v>
      </c>
      <c r="B67" s="221" t="s">
        <v>131</v>
      </c>
      <c r="C67" s="222"/>
      <c r="D67" s="222"/>
      <c r="E67" s="223"/>
      <c r="F67" s="129">
        <v>0</v>
      </c>
    </row>
    <row r="68" spans="1:6" ht="29.25" customHeight="1" x14ac:dyDescent="0.2">
      <c r="A68" s="128" t="s">
        <v>132</v>
      </c>
      <c r="B68" s="221" t="s">
        <v>133</v>
      </c>
      <c r="C68" s="222"/>
      <c r="D68" s="222"/>
      <c r="E68" s="223"/>
      <c r="F68" s="129">
        <v>0</v>
      </c>
    </row>
    <row r="71" spans="1:6" ht="15.75" x14ac:dyDescent="0.2">
      <c r="A71" s="211" t="s">
        <v>134</v>
      </c>
      <c r="B71" s="211"/>
      <c r="C71" s="211"/>
      <c r="D71" s="211"/>
      <c r="E71" s="211"/>
      <c r="F71" s="211"/>
    </row>
    <row r="72" spans="1:6" ht="19.5" customHeight="1" x14ac:dyDescent="0.2">
      <c r="A72" s="212" t="s">
        <v>135</v>
      </c>
      <c r="B72" s="213"/>
      <c r="C72" s="130" t="s">
        <v>136</v>
      </c>
      <c r="D72" s="131" t="s">
        <v>137</v>
      </c>
      <c r="E72" s="214" t="s">
        <v>138</v>
      </c>
      <c r="F72" s="215"/>
    </row>
    <row r="73" spans="1:6" ht="19.5" customHeight="1" x14ac:dyDescent="0.2">
      <c r="A73" s="212" t="s">
        <v>139</v>
      </c>
      <c r="B73" s="213"/>
      <c r="C73" s="130" t="s">
        <v>140</v>
      </c>
      <c r="D73" s="131" t="s">
        <v>141</v>
      </c>
      <c r="E73" s="216">
        <v>6616339133</v>
      </c>
      <c r="F73" s="217"/>
    </row>
    <row r="74" spans="1:6" ht="19.5" customHeight="1" x14ac:dyDescent="0.2">
      <c r="A74" s="212" t="s">
        <v>142</v>
      </c>
      <c r="B74" s="213"/>
      <c r="C74" s="130" t="s">
        <v>143</v>
      </c>
      <c r="D74" s="131" t="s">
        <v>144</v>
      </c>
      <c r="E74" s="214" t="s">
        <v>145</v>
      </c>
      <c r="F74" s="215"/>
    </row>
    <row r="75" spans="1:6" ht="15.75" x14ac:dyDescent="0.2">
      <c r="A75" s="208" t="s">
        <v>146</v>
      </c>
      <c r="B75" s="208"/>
      <c r="C75" s="208"/>
      <c r="D75" s="208"/>
      <c r="E75" s="208"/>
      <c r="F75" s="208"/>
    </row>
    <row r="76" spans="1:6" ht="44.25" customHeight="1" x14ac:dyDescent="0.2">
      <c r="A76" s="209" t="s">
        <v>147</v>
      </c>
      <c r="B76" s="210"/>
      <c r="C76" s="210"/>
      <c r="D76" s="210"/>
      <c r="E76" s="210"/>
      <c r="F76" s="210"/>
    </row>
  </sheetData>
  <sheetProtection password="CB71" sheet="1" selectLockedCells="1" selectUnlockedCells="1"/>
  <mergeCells count="37">
    <mergeCell ref="B8:E8"/>
    <mergeCell ref="B10:F10"/>
    <mergeCell ref="B25:F25"/>
    <mergeCell ref="B21:E21"/>
    <mergeCell ref="B22:E22"/>
    <mergeCell ref="B23:E23"/>
    <mergeCell ref="B20:E20"/>
    <mergeCell ref="B24:E24"/>
    <mergeCell ref="A7:E7"/>
    <mergeCell ref="B1:E1"/>
    <mergeCell ref="B2:E2"/>
    <mergeCell ref="B3:E3"/>
    <mergeCell ref="B4:E4"/>
    <mergeCell ref="B5:E5"/>
    <mergeCell ref="B51:C51"/>
    <mergeCell ref="A54:E54"/>
    <mergeCell ref="B56:E56"/>
    <mergeCell ref="B48:F48"/>
    <mergeCell ref="B57:E57"/>
    <mergeCell ref="B58:E58"/>
    <mergeCell ref="B59:E59"/>
    <mergeCell ref="B60:E60"/>
    <mergeCell ref="B61:E61"/>
    <mergeCell ref="B63:E63"/>
    <mergeCell ref="B64:E64"/>
    <mergeCell ref="B65:E65"/>
    <mergeCell ref="B67:E67"/>
    <mergeCell ref="B68:E68"/>
    <mergeCell ref="A74:B74"/>
    <mergeCell ref="E74:F74"/>
    <mergeCell ref="A75:F75"/>
    <mergeCell ref="A76:F76"/>
    <mergeCell ref="A71:F71"/>
    <mergeCell ref="A72:B72"/>
    <mergeCell ref="E72:F72"/>
    <mergeCell ref="A73:B73"/>
    <mergeCell ref="E73:F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6"/>
  <sheetViews>
    <sheetView zoomScaleNormal="100" workbookViewId="0">
      <selection activeCell="A4" sqref="A1:XFD1048576"/>
    </sheetView>
  </sheetViews>
  <sheetFormatPr defaultColWidth="9.28515625" defaultRowHeight="15" x14ac:dyDescent="0.2"/>
  <cols>
    <col min="1" max="1" width="5.7109375" style="11" bestFit="1" customWidth="1"/>
    <col min="2" max="3" width="25" style="12" customWidth="1"/>
    <col min="4" max="4" width="27.7109375" style="12" customWidth="1"/>
    <col min="5" max="5" width="25" style="12" customWidth="1"/>
    <col min="6" max="6" width="9.28515625" style="62"/>
    <col min="7" max="16384" width="9.28515625" style="2"/>
  </cols>
  <sheetData>
    <row r="1" spans="1:10" ht="20.25" customHeight="1" x14ac:dyDescent="0.2">
      <c r="A1" s="49"/>
      <c r="B1" s="237" t="s">
        <v>72</v>
      </c>
      <c r="C1" s="237"/>
      <c r="D1" s="237"/>
      <c r="E1" s="237"/>
      <c r="F1" s="59"/>
    </row>
    <row r="2" spans="1:10" ht="18" customHeight="1" x14ac:dyDescent="0.2">
      <c r="A2" s="49"/>
      <c r="B2" s="237" t="s">
        <v>73</v>
      </c>
      <c r="C2" s="237"/>
      <c r="D2" s="237"/>
      <c r="E2" s="237"/>
      <c r="F2" s="59"/>
    </row>
    <row r="3" spans="1:10" ht="23.25" customHeight="1" x14ac:dyDescent="0.2">
      <c r="A3" s="48"/>
      <c r="B3" s="238" t="s">
        <v>75</v>
      </c>
      <c r="C3" s="238"/>
      <c r="D3" s="238"/>
      <c r="E3" s="238"/>
      <c r="F3" s="60"/>
    </row>
    <row r="4" spans="1:10" ht="15.75" customHeight="1" x14ac:dyDescent="0.2">
      <c r="B4" s="239" t="s">
        <v>98</v>
      </c>
      <c r="C4" s="239"/>
      <c r="D4" s="239"/>
      <c r="E4" s="239"/>
      <c r="F4" s="61"/>
    </row>
    <row r="5" spans="1:10" ht="15" customHeight="1" x14ac:dyDescent="0.2">
      <c r="A5" s="1"/>
      <c r="B5" s="240" t="s">
        <v>148</v>
      </c>
      <c r="C5" s="240"/>
      <c r="D5" s="240"/>
      <c r="E5" s="240"/>
    </row>
    <row r="6" spans="1:10" x14ac:dyDescent="0.2">
      <c r="A6" s="1"/>
      <c r="B6" s="238" t="s">
        <v>80</v>
      </c>
      <c r="C6" s="256"/>
      <c r="D6" s="256"/>
      <c r="E6" s="256"/>
    </row>
    <row r="7" spans="1:10" ht="30" customHeight="1" x14ac:dyDescent="0.2">
      <c r="A7" s="232" t="s">
        <v>0</v>
      </c>
      <c r="B7" s="233"/>
      <c r="C7" s="233"/>
      <c r="D7" s="233"/>
      <c r="E7" s="234"/>
      <c r="F7" s="63" t="s">
        <v>1</v>
      </c>
    </row>
    <row r="8" spans="1:10" ht="31.5" customHeight="1" x14ac:dyDescent="0.2">
      <c r="A8" s="3">
        <v>1</v>
      </c>
      <c r="B8" s="241" t="s">
        <v>25</v>
      </c>
      <c r="C8" s="242"/>
      <c r="D8" s="242"/>
      <c r="E8" s="243"/>
      <c r="F8" s="64">
        <v>28</v>
      </c>
      <c r="G8" s="65">
        <f>F21+F22+F23</f>
        <v>28</v>
      </c>
      <c r="H8" s="66" t="s">
        <v>39</v>
      </c>
      <c r="I8" s="66"/>
      <c r="J8" s="66"/>
    </row>
    <row r="9" spans="1:10" x14ac:dyDescent="0.2">
      <c r="A9" s="4"/>
      <c r="B9" s="67" t="s">
        <v>61</v>
      </c>
      <c r="C9" s="67"/>
      <c r="D9" s="67"/>
      <c r="E9" s="67"/>
      <c r="F9" s="68"/>
      <c r="G9" s="65"/>
      <c r="H9" s="66"/>
      <c r="I9" s="66"/>
      <c r="J9" s="66"/>
    </row>
    <row r="10" spans="1:10" ht="32.25" customHeight="1" x14ac:dyDescent="0.2">
      <c r="A10" s="5">
        <v>2</v>
      </c>
      <c r="B10" s="244" t="s">
        <v>77</v>
      </c>
      <c r="C10" s="244"/>
      <c r="D10" s="244"/>
      <c r="E10" s="244"/>
      <c r="F10" s="245"/>
    </row>
    <row r="11" spans="1:10" ht="16.5" customHeight="1" x14ac:dyDescent="0.2">
      <c r="A11" s="35" t="s">
        <v>26</v>
      </c>
      <c r="B11" s="69" t="s">
        <v>99</v>
      </c>
      <c r="C11" s="70"/>
      <c r="D11" s="70"/>
      <c r="E11" s="71"/>
      <c r="F11" s="72">
        <v>0</v>
      </c>
    </row>
    <row r="12" spans="1:10" ht="16.5" customHeight="1" x14ac:dyDescent="0.2">
      <c r="A12" s="35" t="s">
        <v>27</v>
      </c>
      <c r="B12" s="69" t="s">
        <v>100</v>
      </c>
      <c r="C12" s="70"/>
      <c r="D12" s="70"/>
      <c r="E12" s="71"/>
      <c r="F12" s="72">
        <v>2</v>
      </c>
    </row>
    <row r="13" spans="1:10" ht="16.5" customHeight="1" x14ac:dyDescent="0.2">
      <c r="A13" s="35" t="s">
        <v>28</v>
      </c>
      <c r="B13" s="69" t="s">
        <v>101</v>
      </c>
      <c r="C13" s="70"/>
      <c r="D13" s="70"/>
      <c r="E13" s="71"/>
      <c r="F13" s="72">
        <v>11</v>
      </c>
      <c r="H13" s="73"/>
    </row>
    <row r="14" spans="1:10" ht="16.5" customHeight="1" x14ac:dyDescent="0.2">
      <c r="A14" s="35" t="s">
        <v>29</v>
      </c>
      <c r="B14" s="69" t="s">
        <v>102</v>
      </c>
      <c r="C14" s="70"/>
      <c r="D14" s="70"/>
      <c r="E14" s="71"/>
      <c r="F14" s="72">
        <v>0</v>
      </c>
    </row>
    <row r="15" spans="1:10" ht="16.5" customHeight="1" x14ac:dyDescent="0.2">
      <c r="A15" s="35" t="s">
        <v>30</v>
      </c>
      <c r="B15" s="69" t="s">
        <v>103</v>
      </c>
      <c r="C15" s="70"/>
      <c r="D15" s="70"/>
      <c r="E15" s="71"/>
      <c r="F15" s="72">
        <v>0</v>
      </c>
    </row>
    <row r="16" spans="1:10" ht="16.5" customHeight="1" x14ac:dyDescent="0.2">
      <c r="A16" s="35" t="s">
        <v>31</v>
      </c>
      <c r="B16" s="69" t="s">
        <v>104</v>
      </c>
      <c r="C16" s="70"/>
      <c r="D16" s="70"/>
      <c r="E16" s="71"/>
      <c r="F16" s="72">
        <v>1</v>
      </c>
    </row>
    <row r="17" spans="1:12" ht="16.5" customHeight="1" x14ac:dyDescent="0.2">
      <c r="A17" s="35" t="s">
        <v>32</v>
      </c>
      <c r="B17" s="74" t="s">
        <v>105</v>
      </c>
      <c r="C17" s="75"/>
      <c r="D17" s="75"/>
      <c r="E17" s="76"/>
      <c r="F17" s="72">
        <v>1</v>
      </c>
      <c r="H17" s="73"/>
    </row>
    <row r="18" spans="1:12" ht="16.5" customHeight="1" x14ac:dyDescent="0.2">
      <c r="A18" s="35" t="s">
        <v>33</v>
      </c>
      <c r="B18" s="74" t="s">
        <v>106</v>
      </c>
      <c r="C18" s="75"/>
      <c r="D18" s="75"/>
      <c r="E18" s="76"/>
      <c r="F18" s="72">
        <v>10</v>
      </c>
    </row>
    <row r="19" spans="1:12" ht="16.5" customHeight="1" x14ac:dyDescent="0.2">
      <c r="A19" s="35" t="s">
        <v>34</v>
      </c>
      <c r="B19" s="74" t="s">
        <v>107</v>
      </c>
      <c r="C19" s="75"/>
      <c r="D19" s="75"/>
      <c r="E19" s="76"/>
      <c r="F19" s="72">
        <v>3</v>
      </c>
    </row>
    <row r="20" spans="1:12" x14ac:dyDescent="0.2">
      <c r="A20" s="4"/>
      <c r="B20" s="250" t="s">
        <v>62</v>
      </c>
      <c r="C20" s="251"/>
      <c r="D20" s="251"/>
      <c r="E20" s="252"/>
      <c r="F20" s="77"/>
    </row>
    <row r="21" spans="1:12" ht="34.5" customHeight="1" x14ac:dyDescent="0.2">
      <c r="A21" s="6" t="s">
        <v>35</v>
      </c>
      <c r="B21" s="247" t="s">
        <v>22</v>
      </c>
      <c r="C21" s="248"/>
      <c r="D21" s="248"/>
      <c r="E21" s="249"/>
      <c r="F21" s="78">
        <v>28</v>
      </c>
      <c r="H21" s="79" t="s">
        <v>21</v>
      </c>
      <c r="I21" s="79"/>
      <c r="J21" s="79"/>
      <c r="K21" s="79"/>
      <c r="L21" s="79"/>
    </row>
    <row r="22" spans="1:12" ht="34.5" customHeight="1" x14ac:dyDescent="0.2">
      <c r="A22" s="6" t="s">
        <v>36</v>
      </c>
      <c r="B22" s="247" t="s">
        <v>23</v>
      </c>
      <c r="C22" s="248"/>
      <c r="D22" s="248"/>
      <c r="E22" s="249"/>
      <c r="F22" s="78">
        <v>0</v>
      </c>
    </row>
    <row r="23" spans="1:12" ht="34.5" customHeight="1" x14ac:dyDescent="0.2">
      <c r="A23" s="6" t="s">
        <v>37</v>
      </c>
      <c r="B23" s="247" t="s">
        <v>24</v>
      </c>
      <c r="C23" s="248"/>
      <c r="D23" s="248"/>
      <c r="E23" s="249"/>
      <c r="F23" s="78">
        <v>0</v>
      </c>
    </row>
    <row r="24" spans="1:12" ht="15" customHeight="1" x14ac:dyDescent="0.2">
      <c r="A24" s="4"/>
      <c r="B24" s="253" t="s">
        <v>74</v>
      </c>
      <c r="C24" s="254"/>
      <c r="D24" s="254"/>
      <c r="E24" s="255"/>
      <c r="F24" s="80"/>
    </row>
    <row r="25" spans="1:12" ht="18" customHeight="1" x14ac:dyDescent="0.2">
      <c r="A25" s="7">
        <v>4</v>
      </c>
      <c r="B25" s="246" t="s">
        <v>78</v>
      </c>
      <c r="C25" s="246"/>
      <c r="D25" s="246"/>
      <c r="E25" s="246"/>
      <c r="F25" s="245"/>
      <c r="H25" s="79" t="s">
        <v>42</v>
      </c>
      <c r="I25" s="79"/>
      <c r="J25" s="79"/>
      <c r="K25" s="79"/>
    </row>
    <row r="26" spans="1:12" ht="18" customHeight="1" x14ac:dyDescent="0.2">
      <c r="A26" s="81" t="s">
        <v>40</v>
      </c>
      <c r="B26" s="50" t="s">
        <v>14</v>
      </c>
      <c r="C26" s="51"/>
      <c r="D26" s="51"/>
      <c r="E26" s="52"/>
      <c r="F26" s="82">
        <v>4</v>
      </c>
      <c r="H26" s="2" t="s">
        <v>42</v>
      </c>
    </row>
    <row r="27" spans="1:12" ht="18" customHeight="1" x14ac:dyDescent="0.2">
      <c r="A27" s="81" t="s">
        <v>41</v>
      </c>
      <c r="B27" s="83" t="s">
        <v>15</v>
      </c>
      <c r="C27" s="84"/>
      <c r="D27" s="84"/>
      <c r="E27" s="85"/>
      <c r="F27" s="82">
        <v>22</v>
      </c>
      <c r="H27" s="2" t="s">
        <v>42</v>
      </c>
    </row>
    <row r="28" spans="1:12" ht="18" customHeight="1" x14ac:dyDescent="0.2">
      <c r="A28" s="81" t="s">
        <v>43</v>
      </c>
      <c r="B28" s="83" t="s">
        <v>16</v>
      </c>
      <c r="C28" s="84"/>
      <c r="D28" s="84"/>
      <c r="E28" s="85"/>
      <c r="F28" s="82">
        <v>2</v>
      </c>
      <c r="H28" s="2" t="s">
        <v>42</v>
      </c>
    </row>
    <row r="29" spans="1:12" ht="18" customHeight="1" x14ac:dyDescent="0.2">
      <c r="A29" s="81" t="s">
        <v>46</v>
      </c>
      <c r="B29" s="83" t="s">
        <v>17</v>
      </c>
      <c r="C29" s="84"/>
      <c r="D29" s="84"/>
      <c r="E29" s="85"/>
      <c r="F29" s="82">
        <v>0</v>
      </c>
      <c r="H29" s="2" t="s">
        <v>42</v>
      </c>
    </row>
    <row r="30" spans="1:12" ht="18" customHeight="1" x14ac:dyDescent="0.2">
      <c r="A30" s="81" t="s">
        <v>44</v>
      </c>
      <c r="B30" s="86" t="s">
        <v>13</v>
      </c>
      <c r="C30" s="87"/>
      <c r="D30" s="87"/>
      <c r="E30" s="88"/>
      <c r="F30" s="89">
        <f>SUM(F31:F39)</f>
        <v>0</v>
      </c>
      <c r="H30" s="2" t="s">
        <v>20</v>
      </c>
    </row>
    <row r="31" spans="1:12" ht="18" customHeight="1" x14ac:dyDescent="0.2">
      <c r="A31" s="81"/>
      <c r="B31" s="83" t="s">
        <v>51</v>
      </c>
      <c r="C31" s="84"/>
      <c r="D31" s="84"/>
      <c r="E31" s="85"/>
      <c r="F31" s="82">
        <v>0</v>
      </c>
    </row>
    <row r="32" spans="1:12" ht="18" customHeight="1" x14ac:dyDescent="0.2">
      <c r="A32" s="81"/>
      <c r="B32" s="83" t="s">
        <v>52</v>
      </c>
      <c r="C32" s="84"/>
      <c r="D32" s="84"/>
      <c r="E32" s="85"/>
      <c r="F32" s="82">
        <v>0</v>
      </c>
    </row>
    <row r="33" spans="1:8" ht="18" customHeight="1" x14ac:dyDescent="0.2">
      <c r="A33" s="81"/>
      <c r="B33" s="83" t="s">
        <v>53</v>
      </c>
      <c r="C33" s="84"/>
      <c r="D33" s="84"/>
      <c r="E33" s="85"/>
      <c r="F33" s="82">
        <v>0</v>
      </c>
    </row>
    <row r="34" spans="1:8" ht="18" customHeight="1" x14ac:dyDescent="0.2">
      <c r="A34" s="81"/>
      <c r="B34" s="83" t="s">
        <v>54</v>
      </c>
      <c r="C34" s="84"/>
      <c r="D34" s="84"/>
      <c r="E34" s="85"/>
      <c r="F34" s="82">
        <v>0</v>
      </c>
    </row>
    <row r="35" spans="1:8" ht="18" customHeight="1" x14ac:dyDescent="0.2">
      <c r="A35" s="81"/>
      <c r="B35" s="90" t="s">
        <v>55</v>
      </c>
      <c r="C35" s="91"/>
      <c r="D35" s="91"/>
      <c r="E35" s="92"/>
      <c r="F35" s="82">
        <v>0</v>
      </c>
    </row>
    <row r="36" spans="1:8" ht="18" customHeight="1" x14ac:dyDescent="0.2">
      <c r="A36" s="81"/>
      <c r="B36" s="90" t="s">
        <v>56</v>
      </c>
      <c r="C36" s="91"/>
      <c r="D36" s="91"/>
      <c r="E36" s="92"/>
      <c r="F36" s="82">
        <v>0</v>
      </c>
    </row>
    <row r="37" spans="1:8" ht="18" customHeight="1" x14ac:dyDescent="0.2">
      <c r="A37" s="81"/>
      <c r="B37" s="93" t="s">
        <v>57</v>
      </c>
      <c r="C37" s="94"/>
      <c r="D37" s="94"/>
      <c r="E37" s="95"/>
      <c r="F37" s="82">
        <v>0</v>
      </c>
    </row>
    <row r="38" spans="1:8" ht="18" customHeight="1" x14ac:dyDescent="0.2">
      <c r="A38" s="81"/>
      <c r="B38" s="93" t="s">
        <v>58</v>
      </c>
      <c r="C38" s="94"/>
      <c r="D38" s="94"/>
      <c r="E38" s="95"/>
      <c r="F38" s="82">
        <v>0</v>
      </c>
    </row>
    <row r="39" spans="1:8" ht="18" customHeight="1" x14ac:dyDescent="0.2">
      <c r="A39" s="81"/>
      <c r="B39" s="93" t="s">
        <v>71</v>
      </c>
      <c r="C39" s="94"/>
      <c r="D39" s="94"/>
      <c r="E39" s="95"/>
      <c r="F39" s="82">
        <v>0</v>
      </c>
    </row>
    <row r="40" spans="1:8" ht="18" customHeight="1" x14ac:dyDescent="0.2">
      <c r="A40" s="81" t="s">
        <v>45</v>
      </c>
      <c r="B40" s="93" t="s">
        <v>18</v>
      </c>
      <c r="C40" s="94"/>
      <c r="D40" s="94"/>
      <c r="E40" s="95"/>
      <c r="F40" s="96">
        <f>SUM(F41:F44)</f>
        <v>0</v>
      </c>
      <c r="H40" s="2" t="s">
        <v>42</v>
      </c>
    </row>
    <row r="41" spans="1:8" ht="18" customHeight="1" x14ac:dyDescent="0.2">
      <c r="A41" s="81"/>
      <c r="B41" s="93" t="s">
        <v>48</v>
      </c>
      <c r="C41" s="94"/>
      <c r="D41" s="94"/>
      <c r="E41" s="95"/>
      <c r="F41" s="82">
        <v>0</v>
      </c>
    </row>
    <row r="42" spans="1:8" ht="18" customHeight="1" x14ac:dyDescent="0.2">
      <c r="A42" s="81"/>
      <c r="B42" s="93" t="s">
        <v>49</v>
      </c>
      <c r="C42" s="94"/>
      <c r="D42" s="94"/>
      <c r="E42" s="95"/>
      <c r="F42" s="82">
        <v>0</v>
      </c>
    </row>
    <row r="43" spans="1:8" ht="18" customHeight="1" x14ac:dyDescent="0.2">
      <c r="A43" s="81"/>
      <c r="B43" s="93" t="s">
        <v>50</v>
      </c>
      <c r="C43" s="94"/>
      <c r="D43" s="94"/>
      <c r="E43" s="95"/>
      <c r="F43" s="82">
        <v>0</v>
      </c>
    </row>
    <row r="44" spans="1:8" ht="18" customHeight="1" x14ac:dyDescent="0.2">
      <c r="A44" s="81"/>
      <c r="B44" s="93" t="s">
        <v>71</v>
      </c>
      <c r="C44" s="94"/>
      <c r="D44" s="94"/>
      <c r="E44" s="95"/>
      <c r="F44" s="82">
        <v>0</v>
      </c>
    </row>
    <row r="45" spans="1:8" ht="18" customHeight="1" x14ac:dyDescent="0.2">
      <c r="A45" s="81" t="s">
        <v>47</v>
      </c>
      <c r="B45" s="97" t="s">
        <v>19</v>
      </c>
      <c r="C45" s="98"/>
      <c r="D45" s="98"/>
      <c r="E45" s="99"/>
      <c r="F45" s="82">
        <v>0</v>
      </c>
      <c r="H45" s="2" t="s">
        <v>42</v>
      </c>
    </row>
    <row r="46" spans="1:8" ht="18" customHeight="1" x14ac:dyDescent="0.2">
      <c r="A46" s="100" t="s">
        <v>59</v>
      </c>
      <c r="B46" s="101" t="s">
        <v>60</v>
      </c>
      <c r="C46" s="102"/>
      <c r="D46" s="102"/>
      <c r="E46" s="103"/>
      <c r="F46" s="82">
        <v>0</v>
      </c>
    </row>
    <row r="47" spans="1:8" x14ac:dyDescent="0.2">
      <c r="A47" s="9"/>
      <c r="B47" s="104" t="s">
        <v>63</v>
      </c>
      <c r="C47" s="104"/>
      <c r="D47" s="104"/>
      <c r="E47" s="104"/>
      <c r="F47" s="80"/>
    </row>
    <row r="48" spans="1:8" ht="29.65" customHeight="1" x14ac:dyDescent="0.2">
      <c r="A48" s="10">
        <v>5</v>
      </c>
      <c r="B48" s="235" t="s">
        <v>79</v>
      </c>
      <c r="C48" s="235"/>
      <c r="D48" s="235"/>
      <c r="E48" s="235"/>
      <c r="F48" s="236"/>
    </row>
    <row r="49" spans="1:6" ht="17.25" customHeight="1" x14ac:dyDescent="0.2">
      <c r="A49" s="105" t="s">
        <v>64</v>
      </c>
      <c r="B49" s="106" t="s">
        <v>10</v>
      </c>
      <c r="C49" s="107"/>
      <c r="D49" s="108"/>
      <c r="E49" s="109"/>
      <c r="F49" s="110">
        <v>5</v>
      </c>
    </row>
    <row r="50" spans="1:6" ht="17.25" customHeight="1" x14ac:dyDescent="0.2">
      <c r="A50" s="105" t="s">
        <v>65</v>
      </c>
      <c r="B50" s="111" t="s">
        <v>11</v>
      </c>
      <c r="C50" s="112"/>
      <c r="D50" s="113"/>
      <c r="E50" s="114"/>
      <c r="F50" s="110">
        <v>23</v>
      </c>
    </row>
    <row r="51" spans="1:6" ht="17.25" customHeight="1" x14ac:dyDescent="0.2">
      <c r="A51" s="105" t="s">
        <v>66</v>
      </c>
      <c r="B51" s="230" t="s">
        <v>70</v>
      </c>
      <c r="C51" s="231"/>
      <c r="D51" s="113"/>
      <c r="E51" s="114"/>
      <c r="F51" s="110">
        <v>0</v>
      </c>
    </row>
    <row r="52" spans="1:6" ht="17.25" customHeight="1" x14ac:dyDescent="0.2">
      <c r="A52" s="105" t="s">
        <v>67</v>
      </c>
      <c r="B52" s="111" t="s">
        <v>12</v>
      </c>
      <c r="C52" s="112"/>
      <c r="D52" s="113"/>
      <c r="E52" s="114"/>
      <c r="F52" s="110">
        <v>0</v>
      </c>
    </row>
    <row r="53" spans="1:6" ht="17.25" customHeight="1" x14ac:dyDescent="0.2">
      <c r="A53" s="105" t="s">
        <v>68</v>
      </c>
      <c r="B53" s="111" t="s">
        <v>69</v>
      </c>
      <c r="C53" s="112"/>
      <c r="D53" s="113"/>
      <c r="E53" s="114"/>
      <c r="F53" s="110">
        <v>0</v>
      </c>
    </row>
    <row r="54" spans="1:6" ht="30" customHeight="1" x14ac:dyDescent="0.2">
      <c r="A54" s="232" t="s">
        <v>108</v>
      </c>
      <c r="B54" s="233"/>
      <c r="C54" s="233"/>
      <c r="D54" s="233"/>
      <c r="E54" s="234"/>
      <c r="F54" s="115" t="s">
        <v>1</v>
      </c>
    </row>
    <row r="55" spans="1:6" ht="15.75" x14ac:dyDescent="0.2">
      <c r="A55" s="116"/>
      <c r="B55" s="117" t="s">
        <v>109</v>
      </c>
      <c r="C55" s="117"/>
      <c r="D55" s="117"/>
      <c r="E55" s="117"/>
      <c r="F55" s="68"/>
    </row>
    <row r="56" spans="1:6" ht="20.100000000000001" customHeight="1" x14ac:dyDescent="0.2">
      <c r="A56" s="118" t="s">
        <v>110</v>
      </c>
      <c r="B56" s="224" t="s">
        <v>111</v>
      </c>
      <c r="C56" s="225"/>
      <c r="D56" s="225"/>
      <c r="E56" s="226"/>
      <c r="F56" s="119">
        <v>28</v>
      </c>
    </row>
    <row r="57" spans="1:6" ht="33" customHeight="1" x14ac:dyDescent="0.2">
      <c r="A57" s="118" t="s">
        <v>112</v>
      </c>
      <c r="B57" s="224" t="s">
        <v>113</v>
      </c>
      <c r="C57" s="225"/>
      <c r="D57" s="225"/>
      <c r="E57" s="226"/>
      <c r="F57" s="119">
        <v>15</v>
      </c>
    </row>
    <row r="58" spans="1:6" ht="33" customHeight="1" x14ac:dyDescent="0.2">
      <c r="A58" s="118" t="s">
        <v>114</v>
      </c>
      <c r="B58" s="224" t="s">
        <v>115</v>
      </c>
      <c r="C58" s="225"/>
      <c r="D58" s="225"/>
      <c r="E58" s="226"/>
      <c r="F58" s="119">
        <v>15</v>
      </c>
    </row>
    <row r="59" spans="1:6" ht="23.25" customHeight="1" x14ac:dyDescent="0.2">
      <c r="A59" s="118" t="s">
        <v>116</v>
      </c>
      <c r="B59" s="224" t="s">
        <v>117</v>
      </c>
      <c r="C59" s="225"/>
      <c r="D59" s="225"/>
      <c r="E59" s="226"/>
      <c r="F59" s="119">
        <v>13</v>
      </c>
    </row>
    <row r="60" spans="1:6" ht="33" customHeight="1" x14ac:dyDescent="0.2">
      <c r="A60" s="118" t="s">
        <v>118</v>
      </c>
      <c r="B60" s="224" t="s">
        <v>119</v>
      </c>
      <c r="C60" s="225"/>
      <c r="D60" s="225"/>
      <c r="E60" s="226"/>
      <c r="F60" s="119">
        <v>0</v>
      </c>
    </row>
    <row r="61" spans="1:6" ht="22.5" customHeight="1" x14ac:dyDescent="0.2">
      <c r="A61" s="120" t="s">
        <v>120</v>
      </c>
      <c r="B61" s="224" t="s">
        <v>121</v>
      </c>
      <c r="C61" s="225"/>
      <c r="D61" s="225"/>
      <c r="E61" s="226"/>
      <c r="F61" s="119">
        <v>20</v>
      </c>
    </row>
    <row r="62" spans="1:6" ht="15.6" customHeight="1" x14ac:dyDescent="0.2">
      <c r="A62" s="121"/>
      <c r="B62" s="122" t="s">
        <v>122</v>
      </c>
      <c r="C62" s="122"/>
      <c r="D62" s="122"/>
      <c r="E62" s="122"/>
      <c r="F62" s="123"/>
    </row>
    <row r="63" spans="1:6" ht="18.600000000000001" customHeight="1" x14ac:dyDescent="0.2">
      <c r="A63" s="124" t="s">
        <v>123</v>
      </c>
      <c r="B63" s="227" t="s">
        <v>124</v>
      </c>
      <c r="C63" s="228"/>
      <c r="D63" s="228"/>
      <c r="E63" s="229"/>
      <c r="F63" s="125">
        <v>1</v>
      </c>
    </row>
    <row r="64" spans="1:6" ht="34.5" customHeight="1" x14ac:dyDescent="0.2">
      <c r="A64" s="126" t="s">
        <v>125</v>
      </c>
      <c r="B64" s="218" t="s">
        <v>126</v>
      </c>
      <c r="C64" s="219"/>
      <c r="D64" s="219"/>
      <c r="E64" s="220"/>
      <c r="F64" s="127">
        <v>7</v>
      </c>
    </row>
    <row r="65" spans="1:6" ht="22.5" customHeight="1" x14ac:dyDescent="0.2">
      <c r="A65" s="126" t="s">
        <v>127</v>
      </c>
      <c r="B65" s="218" t="s">
        <v>128</v>
      </c>
      <c r="C65" s="219"/>
      <c r="D65" s="219"/>
      <c r="E65" s="220"/>
      <c r="F65" s="127">
        <v>7</v>
      </c>
    </row>
    <row r="66" spans="1:6" ht="14.45" customHeight="1" x14ac:dyDescent="0.2">
      <c r="A66" s="121"/>
      <c r="B66" s="122" t="s">
        <v>129</v>
      </c>
      <c r="C66" s="122"/>
      <c r="D66" s="122"/>
      <c r="E66" s="122"/>
      <c r="F66" s="123"/>
    </row>
    <row r="67" spans="1:6" ht="20.25" customHeight="1" x14ac:dyDescent="0.2">
      <c r="A67" s="128" t="s">
        <v>130</v>
      </c>
      <c r="B67" s="221" t="s">
        <v>131</v>
      </c>
      <c r="C67" s="222"/>
      <c r="D67" s="222"/>
      <c r="E67" s="223"/>
      <c r="F67" s="129">
        <v>0</v>
      </c>
    </row>
    <row r="68" spans="1:6" ht="29.25" customHeight="1" x14ac:dyDescent="0.2">
      <c r="A68" s="128" t="s">
        <v>132</v>
      </c>
      <c r="B68" s="221" t="s">
        <v>133</v>
      </c>
      <c r="C68" s="222"/>
      <c r="D68" s="222"/>
      <c r="E68" s="223"/>
      <c r="F68" s="129">
        <v>0</v>
      </c>
    </row>
    <row r="71" spans="1:6" ht="15.75" x14ac:dyDescent="0.2">
      <c r="A71" s="211" t="s">
        <v>134</v>
      </c>
      <c r="B71" s="211"/>
      <c r="C71" s="211"/>
      <c r="D71" s="211"/>
      <c r="E71" s="211"/>
      <c r="F71" s="211"/>
    </row>
    <row r="72" spans="1:6" ht="19.5" customHeight="1" x14ac:dyDescent="0.2">
      <c r="A72" s="212" t="s">
        <v>135</v>
      </c>
      <c r="B72" s="213"/>
      <c r="C72" s="130" t="s">
        <v>149</v>
      </c>
      <c r="D72" s="131" t="s">
        <v>137</v>
      </c>
      <c r="E72" s="214" t="s">
        <v>150</v>
      </c>
      <c r="F72" s="215"/>
    </row>
    <row r="73" spans="1:6" ht="19.5" customHeight="1" x14ac:dyDescent="0.2">
      <c r="A73" s="212" t="s">
        <v>139</v>
      </c>
      <c r="B73" s="213"/>
      <c r="C73" s="130" t="s">
        <v>151</v>
      </c>
      <c r="D73" s="131" t="s">
        <v>141</v>
      </c>
      <c r="E73" s="214" t="s">
        <v>152</v>
      </c>
      <c r="F73" s="215"/>
    </row>
    <row r="74" spans="1:6" ht="19.5" customHeight="1" x14ac:dyDescent="0.2">
      <c r="A74" s="212" t="s">
        <v>142</v>
      </c>
      <c r="B74" s="213"/>
      <c r="C74" s="130" t="s">
        <v>153</v>
      </c>
      <c r="D74" s="131" t="s">
        <v>144</v>
      </c>
      <c r="E74" s="214" t="s">
        <v>153</v>
      </c>
      <c r="F74" s="215"/>
    </row>
    <row r="75" spans="1:6" ht="15.75" x14ac:dyDescent="0.2">
      <c r="A75" s="208" t="s">
        <v>146</v>
      </c>
      <c r="B75" s="208"/>
      <c r="C75" s="208"/>
      <c r="D75" s="208"/>
      <c r="E75" s="208"/>
      <c r="F75" s="208"/>
    </row>
    <row r="76" spans="1:6" ht="44.25" customHeight="1" x14ac:dyDescent="0.2">
      <c r="A76" s="209" t="s">
        <v>147</v>
      </c>
      <c r="B76" s="210"/>
      <c r="C76" s="210"/>
      <c r="D76" s="210"/>
      <c r="E76" s="210"/>
      <c r="F76" s="210"/>
    </row>
  </sheetData>
  <sheetProtection password="CB71" sheet="1" objects="1" scenarios="1" selectLockedCells="1" selectUnlockedCells="1"/>
  <mergeCells count="38">
    <mergeCell ref="B1:E1"/>
    <mergeCell ref="B2:E2"/>
    <mergeCell ref="B3:E3"/>
    <mergeCell ref="B4:E4"/>
    <mergeCell ref="B5:E5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51:C51"/>
    <mergeCell ref="A54:E54"/>
    <mergeCell ref="B56:E56"/>
    <mergeCell ref="B57:E57"/>
    <mergeCell ref="B48:F48"/>
    <mergeCell ref="B58:E58"/>
    <mergeCell ref="B59:E59"/>
    <mergeCell ref="B60:E60"/>
    <mergeCell ref="B61:E61"/>
    <mergeCell ref="B63:E63"/>
    <mergeCell ref="B64:E64"/>
    <mergeCell ref="B65:E65"/>
    <mergeCell ref="B67:E67"/>
    <mergeCell ref="B68:E68"/>
    <mergeCell ref="A71:F71"/>
    <mergeCell ref="A75:F75"/>
    <mergeCell ref="A76:F76"/>
    <mergeCell ref="A72:B72"/>
    <mergeCell ref="E72:F72"/>
    <mergeCell ref="A73:B73"/>
    <mergeCell ref="E73:F73"/>
    <mergeCell ref="A74:B74"/>
    <mergeCell ref="E74:F74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6"/>
  <sheetViews>
    <sheetView topLeftCell="A8" zoomScaleNormal="100" zoomScaleSheetLayoutView="100" workbookViewId="0">
      <selection activeCell="A8" sqref="A1:XFD1048576"/>
    </sheetView>
  </sheetViews>
  <sheetFormatPr defaultColWidth="9.28515625" defaultRowHeight="15" x14ac:dyDescent="0.2"/>
  <cols>
    <col min="1" max="1" width="5.7109375" style="11" bestFit="1" customWidth="1"/>
    <col min="2" max="3" width="25" style="12" customWidth="1"/>
    <col min="4" max="4" width="27.7109375" style="12" customWidth="1"/>
    <col min="5" max="5" width="25" style="12" customWidth="1"/>
    <col min="6" max="6" width="9.28515625" style="62"/>
    <col min="7" max="16384" width="9.28515625" style="2"/>
  </cols>
  <sheetData>
    <row r="1" spans="1:10" ht="20.25" customHeight="1" x14ac:dyDescent="0.2">
      <c r="A1" s="49"/>
      <c r="B1" s="237" t="s">
        <v>72</v>
      </c>
      <c r="C1" s="237"/>
      <c r="D1" s="237"/>
      <c r="E1" s="237"/>
      <c r="F1" s="59"/>
    </row>
    <row r="2" spans="1:10" ht="18" customHeight="1" x14ac:dyDescent="0.2">
      <c r="A2" s="49"/>
      <c r="B2" s="237" t="s">
        <v>73</v>
      </c>
      <c r="C2" s="237"/>
      <c r="D2" s="237"/>
      <c r="E2" s="237"/>
      <c r="F2" s="59"/>
    </row>
    <row r="3" spans="1:10" ht="23.25" customHeight="1" x14ac:dyDescent="0.2">
      <c r="A3" s="48"/>
      <c r="B3" s="238" t="s">
        <v>75</v>
      </c>
      <c r="C3" s="238"/>
      <c r="D3" s="238"/>
      <c r="E3" s="238"/>
      <c r="F3" s="60"/>
    </row>
    <row r="4" spans="1:10" ht="15.75" customHeight="1" x14ac:dyDescent="0.2">
      <c r="B4" s="239" t="s">
        <v>98</v>
      </c>
      <c r="C4" s="239"/>
      <c r="D4" s="239"/>
      <c r="E4" s="239"/>
      <c r="F4" s="61"/>
    </row>
    <row r="5" spans="1:10" x14ac:dyDescent="0.2">
      <c r="A5" s="1"/>
      <c r="B5" s="240" t="s">
        <v>81</v>
      </c>
      <c r="C5" s="240"/>
      <c r="D5" s="240"/>
      <c r="E5" s="240"/>
    </row>
    <row r="6" spans="1:10" x14ac:dyDescent="0.2">
      <c r="A6" s="1"/>
      <c r="B6" s="238" t="s">
        <v>82</v>
      </c>
      <c r="C6" s="256"/>
      <c r="D6" s="256"/>
      <c r="E6" s="256"/>
    </row>
    <row r="7" spans="1:10" ht="30" customHeight="1" x14ac:dyDescent="0.2">
      <c r="A7" s="232" t="s">
        <v>0</v>
      </c>
      <c r="B7" s="233"/>
      <c r="C7" s="233"/>
      <c r="D7" s="233"/>
      <c r="E7" s="234"/>
      <c r="F7" s="63" t="s">
        <v>1</v>
      </c>
    </row>
    <row r="8" spans="1:10" ht="31.5" customHeight="1" x14ac:dyDescent="0.2">
      <c r="A8" s="3">
        <v>1</v>
      </c>
      <c r="B8" s="241" t="s">
        <v>25</v>
      </c>
      <c r="C8" s="242"/>
      <c r="D8" s="242"/>
      <c r="E8" s="243"/>
      <c r="F8" s="64">
        <v>21</v>
      </c>
      <c r="G8" s="65">
        <f>F21+F22+F23</f>
        <v>21</v>
      </c>
      <c r="H8" s="66" t="s">
        <v>39</v>
      </c>
      <c r="I8" s="66"/>
      <c r="J8" s="66"/>
    </row>
    <row r="9" spans="1:10" x14ac:dyDescent="0.2">
      <c r="A9" s="4"/>
      <c r="B9" s="67" t="s">
        <v>61</v>
      </c>
      <c r="C9" s="67"/>
      <c r="D9" s="67"/>
      <c r="E9" s="67"/>
      <c r="F9" s="68"/>
      <c r="G9" s="65"/>
      <c r="H9" s="66"/>
      <c r="I9" s="66"/>
      <c r="J9" s="66"/>
    </row>
    <row r="10" spans="1:10" ht="32.25" customHeight="1" x14ac:dyDescent="0.2">
      <c r="A10" s="5">
        <v>2</v>
      </c>
      <c r="B10" s="244" t="s">
        <v>77</v>
      </c>
      <c r="C10" s="244"/>
      <c r="D10" s="244"/>
      <c r="E10" s="244"/>
      <c r="F10" s="245"/>
    </row>
    <row r="11" spans="1:10" ht="16.5" customHeight="1" x14ac:dyDescent="0.2">
      <c r="A11" s="35" t="s">
        <v>26</v>
      </c>
      <c r="B11" s="69" t="s">
        <v>99</v>
      </c>
      <c r="C11" s="70"/>
      <c r="D11" s="70"/>
      <c r="E11" s="71"/>
      <c r="F11" s="72">
        <v>0</v>
      </c>
    </row>
    <row r="12" spans="1:10" ht="16.5" customHeight="1" x14ac:dyDescent="0.2">
      <c r="A12" s="35" t="s">
        <v>27</v>
      </c>
      <c r="B12" s="69" t="s">
        <v>100</v>
      </c>
      <c r="C12" s="70"/>
      <c r="D12" s="70"/>
      <c r="E12" s="71"/>
      <c r="F12" s="72">
        <v>0</v>
      </c>
    </row>
    <row r="13" spans="1:10" ht="16.5" customHeight="1" x14ac:dyDescent="0.2">
      <c r="A13" s="35" t="s">
        <v>28</v>
      </c>
      <c r="B13" s="69" t="s">
        <v>101</v>
      </c>
      <c r="C13" s="70"/>
      <c r="D13" s="70"/>
      <c r="E13" s="71"/>
      <c r="F13" s="72">
        <v>0</v>
      </c>
      <c r="H13" s="73"/>
    </row>
    <row r="14" spans="1:10" ht="16.5" customHeight="1" x14ac:dyDescent="0.2">
      <c r="A14" s="35" t="s">
        <v>29</v>
      </c>
      <c r="B14" s="69" t="s">
        <v>102</v>
      </c>
      <c r="C14" s="70"/>
      <c r="D14" s="70"/>
      <c r="E14" s="71"/>
      <c r="F14" s="72">
        <v>0</v>
      </c>
    </row>
    <row r="15" spans="1:10" ht="16.5" customHeight="1" x14ac:dyDescent="0.2">
      <c r="A15" s="35" t="s">
        <v>30</v>
      </c>
      <c r="B15" s="69" t="s">
        <v>103</v>
      </c>
      <c r="C15" s="70"/>
      <c r="D15" s="70"/>
      <c r="E15" s="71"/>
      <c r="F15" s="72">
        <v>0</v>
      </c>
    </row>
    <row r="16" spans="1:10" ht="16.5" customHeight="1" x14ac:dyDescent="0.2">
      <c r="A16" s="35" t="s">
        <v>31</v>
      </c>
      <c r="B16" s="69" t="s">
        <v>104</v>
      </c>
      <c r="C16" s="70"/>
      <c r="D16" s="70"/>
      <c r="E16" s="71"/>
      <c r="F16" s="72">
        <v>1</v>
      </c>
    </row>
    <row r="17" spans="1:12" ht="16.5" customHeight="1" x14ac:dyDescent="0.2">
      <c r="A17" s="35" t="s">
        <v>32</v>
      </c>
      <c r="B17" s="74" t="s">
        <v>105</v>
      </c>
      <c r="C17" s="75"/>
      <c r="D17" s="75"/>
      <c r="E17" s="76"/>
      <c r="F17" s="72">
        <v>2</v>
      </c>
      <c r="H17" s="73"/>
    </row>
    <row r="18" spans="1:12" ht="16.5" customHeight="1" x14ac:dyDescent="0.2">
      <c r="A18" s="35" t="s">
        <v>33</v>
      </c>
      <c r="B18" s="74" t="s">
        <v>106</v>
      </c>
      <c r="C18" s="75"/>
      <c r="D18" s="75"/>
      <c r="E18" s="76"/>
      <c r="F18" s="72">
        <v>15</v>
      </c>
    </row>
    <row r="19" spans="1:12" ht="16.5" customHeight="1" x14ac:dyDescent="0.2">
      <c r="A19" s="35" t="s">
        <v>34</v>
      </c>
      <c r="B19" s="74" t="s">
        <v>107</v>
      </c>
      <c r="C19" s="75"/>
      <c r="D19" s="75"/>
      <c r="E19" s="76"/>
      <c r="F19" s="72">
        <v>3</v>
      </c>
    </row>
    <row r="20" spans="1:12" x14ac:dyDescent="0.2">
      <c r="A20" s="4"/>
      <c r="B20" s="250" t="s">
        <v>62</v>
      </c>
      <c r="C20" s="251"/>
      <c r="D20" s="251"/>
      <c r="E20" s="252"/>
      <c r="F20" s="77"/>
    </row>
    <row r="21" spans="1:12" ht="34.5" customHeight="1" x14ac:dyDescent="0.2">
      <c r="A21" s="6" t="s">
        <v>35</v>
      </c>
      <c r="B21" s="247" t="s">
        <v>22</v>
      </c>
      <c r="C21" s="248"/>
      <c r="D21" s="248"/>
      <c r="E21" s="249"/>
      <c r="F21" s="78">
        <v>19</v>
      </c>
      <c r="H21" s="79" t="s">
        <v>21</v>
      </c>
      <c r="I21" s="79"/>
      <c r="J21" s="79"/>
      <c r="K21" s="79"/>
      <c r="L21" s="79"/>
    </row>
    <row r="22" spans="1:12" ht="34.5" customHeight="1" x14ac:dyDescent="0.2">
      <c r="A22" s="6" t="s">
        <v>36</v>
      </c>
      <c r="B22" s="247" t="s">
        <v>23</v>
      </c>
      <c r="C22" s="248"/>
      <c r="D22" s="248"/>
      <c r="E22" s="249"/>
      <c r="F22" s="78">
        <v>2</v>
      </c>
    </row>
    <row r="23" spans="1:12" ht="34.5" customHeight="1" x14ac:dyDescent="0.2">
      <c r="A23" s="6" t="s">
        <v>37</v>
      </c>
      <c r="B23" s="247" t="s">
        <v>24</v>
      </c>
      <c r="C23" s="248"/>
      <c r="D23" s="248"/>
      <c r="E23" s="249"/>
      <c r="F23" s="78">
        <v>0</v>
      </c>
    </row>
    <row r="24" spans="1:12" ht="15" customHeight="1" x14ac:dyDescent="0.2">
      <c r="A24" s="4"/>
      <c r="B24" s="253" t="s">
        <v>74</v>
      </c>
      <c r="C24" s="254"/>
      <c r="D24" s="254"/>
      <c r="E24" s="255"/>
      <c r="F24" s="80"/>
    </row>
    <row r="25" spans="1:12" ht="18" customHeight="1" x14ac:dyDescent="0.2">
      <c r="A25" s="7">
        <v>4</v>
      </c>
      <c r="B25" s="246" t="s">
        <v>78</v>
      </c>
      <c r="C25" s="246"/>
      <c r="D25" s="246"/>
      <c r="E25" s="246"/>
      <c r="F25" s="245"/>
      <c r="H25" s="79" t="s">
        <v>42</v>
      </c>
      <c r="I25" s="79"/>
      <c r="J25" s="79"/>
      <c r="K25" s="79"/>
    </row>
    <row r="26" spans="1:12" ht="18" customHeight="1" x14ac:dyDescent="0.2">
      <c r="A26" s="81" t="s">
        <v>40</v>
      </c>
      <c r="B26" s="50" t="s">
        <v>14</v>
      </c>
      <c r="C26" s="51"/>
      <c r="D26" s="51"/>
      <c r="E26" s="52"/>
      <c r="F26" s="82">
        <v>2</v>
      </c>
      <c r="H26" s="2" t="s">
        <v>42</v>
      </c>
    </row>
    <row r="27" spans="1:12" ht="18" customHeight="1" x14ac:dyDescent="0.2">
      <c r="A27" s="81" t="s">
        <v>41</v>
      </c>
      <c r="B27" s="83" t="s">
        <v>15</v>
      </c>
      <c r="C27" s="84"/>
      <c r="D27" s="84"/>
      <c r="E27" s="85"/>
      <c r="F27" s="82">
        <v>12</v>
      </c>
      <c r="H27" s="2" t="s">
        <v>42</v>
      </c>
    </row>
    <row r="28" spans="1:12" ht="18" customHeight="1" x14ac:dyDescent="0.2">
      <c r="A28" s="81" t="s">
        <v>43</v>
      </c>
      <c r="B28" s="83" t="s">
        <v>16</v>
      </c>
      <c r="C28" s="84"/>
      <c r="D28" s="84"/>
      <c r="E28" s="85"/>
      <c r="F28" s="82">
        <v>4</v>
      </c>
      <c r="H28" s="2" t="s">
        <v>42</v>
      </c>
    </row>
    <row r="29" spans="1:12" ht="18" customHeight="1" x14ac:dyDescent="0.2">
      <c r="A29" s="81" t="s">
        <v>46</v>
      </c>
      <c r="B29" s="83" t="s">
        <v>17</v>
      </c>
      <c r="C29" s="84"/>
      <c r="D29" s="84"/>
      <c r="E29" s="85"/>
      <c r="F29" s="82">
        <v>0</v>
      </c>
      <c r="H29" s="2" t="s">
        <v>42</v>
      </c>
    </row>
    <row r="30" spans="1:12" ht="18" customHeight="1" x14ac:dyDescent="0.2">
      <c r="A30" s="81" t="s">
        <v>44</v>
      </c>
      <c r="B30" s="86" t="s">
        <v>13</v>
      </c>
      <c r="C30" s="87"/>
      <c r="D30" s="87"/>
      <c r="E30" s="88"/>
      <c r="F30" s="89">
        <f>SUM(F31:F39)</f>
        <v>1</v>
      </c>
      <c r="H30" s="2" t="s">
        <v>20</v>
      </c>
    </row>
    <row r="31" spans="1:12" ht="18" customHeight="1" x14ac:dyDescent="0.2">
      <c r="A31" s="81"/>
      <c r="B31" s="83" t="s">
        <v>51</v>
      </c>
      <c r="C31" s="84"/>
      <c r="D31" s="84"/>
      <c r="E31" s="85"/>
      <c r="F31" s="82">
        <v>0</v>
      </c>
    </row>
    <row r="32" spans="1:12" ht="18" customHeight="1" x14ac:dyDescent="0.2">
      <c r="A32" s="81"/>
      <c r="B32" s="83" t="s">
        <v>52</v>
      </c>
      <c r="C32" s="84"/>
      <c r="D32" s="84"/>
      <c r="E32" s="85"/>
      <c r="F32" s="82">
        <v>0</v>
      </c>
    </row>
    <row r="33" spans="1:8" ht="18" customHeight="1" x14ac:dyDescent="0.2">
      <c r="A33" s="81"/>
      <c r="B33" s="83" t="s">
        <v>53</v>
      </c>
      <c r="C33" s="84"/>
      <c r="D33" s="84"/>
      <c r="E33" s="85"/>
      <c r="F33" s="82">
        <v>1</v>
      </c>
    </row>
    <row r="34" spans="1:8" ht="18" customHeight="1" x14ac:dyDescent="0.2">
      <c r="A34" s="81"/>
      <c r="B34" s="83" t="s">
        <v>54</v>
      </c>
      <c r="C34" s="84"/>
      <c r="D34" s="84"/>
      <c r="E34" s="85"/>
      <c r="F34" s="82">
        <v>0</v>
      </c>
    </row>
    <row r="35" spans="1:8" ht="18" customHeight="1" x14ac:dyDescent="0.2">
      <c r="A35" s="81"/>
      <c r="B35" s="90" t="s">
        <v>55</v>
      </c>
      <c r="C35" s="91"/>
      <c r="D35" s="91"/>
      <c r="E35" s="92"/>
      <c r="F35" s="82">
        <v>0</v>
      </c>
    </row>
    <row r="36" spans="1:8" ht="18" customHeight="1" x14ac:dyDescent="0.2">
      <c r="A36" s="81"/>
      <c r="B36" s="90" t="s">
        <v>56</v>
      </c>
      <c r="C36" s="91"/>
      <c r="D36" s="91"/>
      <c r="E36" s="92"/>
      <c r="F36" s="82">
        <v>0</v>
      </c>
    </row>
    <row r="37" spans="1:8" ht="18" customHeight="1" x14ac:dyDescent="0.2">
      <c r="A37" s="81"/>
      <c r="B37" s="93" t="s">
        <v>57</v>
      </c>
      <c r="C37" s="94"/>
      <c r="D37" s="94"/>
      <c r="E37" s="95"/>
      <c r="F37" s="82">
        <v>0</v>
      </c>
    </row>
    <row r="38" spans="1:8" ht="18" customHeight="1" x14ac:dyDescent="0.2">
      <c r="A38" s="81"/>
      <c r="B38" s="93" t="s">
        <v>58</v>
      </c>
      <c r="C38" s="94"/>
      <c r="D38" s="94"/>
      <c r="E38" s="95"/>
      <c r="F38" s="82">
        <v>0</v>
      </c>
    </row>
    <row r="39" spans="1:8" ht="18" customHeight="1" x14ac:dyDescent="0.2">
      <c r="A39" s="81"/>
      <c r="B39" s="93" t="s">
        <v>71</v>
      </c>
      <c r="C39" s="94"/>
      <c r="D39" s="94"/>
      <c r="E39" s="95"/>
      <c r="F39" s="82">
        <v>0</v>
      </c>
    </row>
    <row r="40" spans="1:8" ht="18" customHeight="1" x14ac:dyDescent="0.2">
      <c r="A40" s="81" t="s">
        <v>45</v>
      </c>
      <c r="B40" s="93" t="s">
        <v>18</v>
      </c>
      <c r="C40" s="94"/>
      <c r="D40" s="94"/>
      <c r="E40" s="95"/>
      <c r="F40" s="96">
        <f>SUM(F41:F44)</f>
        <v>0</v>
      </c>
      <c r="H40" s="2" t="s">
        <v>42</v>
      </c>
    </row>
    <row r="41" spans="1:8" ht="18" customHeight="1" x14ac:dyDescent="0.2">
      <c r="A41" s="81"/>
      <c r="B41" s="93" t="s">
        <v>48</v>
      </c>
      <c r="C41" s="94"/>
      <c r="D41" s="94"/>
      <c r="E41" s="95"/>
      <c r="F41" s="82">
        <v>0</v>
      </c>
    </row>
    <row r="42" spans="1:8" ht="18" customHeight="1" x14ac:dyDescent="0.2">
      <c r="A42" s="81"/>
      <c r="B42" s="93" t="s">
        <v>49</v>
      </c>
      <c r="C42" s="94"/>
      <c r="D42" s="94"/>
      <c r="E42" s="95"/>
      <c r="F42" s="82">
        <v>0</v>
      </c>
    </row>
    <row r="43" spans="1:8" ht="18" customHeight="1" x14ac:dyDescent="0.2">
      <c r="A43" s="81"/>
      <c r="B43" s="93" t="s">
        <v>50</v>
      </c>
      <c r="C43" s="94"/>
      <c r="D43" s="94"/>
      <c r="E43" s="95"/>
      <c r="F43" s="82">
        <v>0</v>
      </c>
    </row>
    <row r="44" spans="1:8" ht="18" customHeight="1" x14ac:dyDescent="0.2">
      <c r="A44" s="81"/>
      <c r="B44" s="93" t="s">
        <v>71</v>
      </c>
      <c r="C44" s="94"/>
      <c r="D44" s="94"/>
      <c r="E44" s="95"/>
      <c r="F44" s="82">
        <v>0</v>
      </c>
    </row>
    <row r="45" spans="1:8" ht="18" customHeight="1" x14ac:dyDescent="0.2">
      <c r="A45" s="81" t="s">
        <v>47</v>
      </c>
      <c r="B45" s="97" t="s">
        <v>19</v>
      </c>
      <c r="C45" s="98"/>
      <c r="D45" s="98"/>
      <c r="E45" s="99"/>
      <c r="F45" s="82">
        <v>0</v>
      </c>
      <c r="H45" s="2" t="s">
        <v>42</v>
      </c>
    </row>
    <row r="46" spans="1:8" ht="18" customHeight="1" x14ac:dyDescent="0.2">
      <c r="A46" s="100" t="s">
        <v>59</v>
      </c>
      <c r="B46" s="101" t="s">
        <v>60</v>
      </c>
      <c r="C46" s="102"/>
      <c r="D46" s="102"/>
      <c r="E46" s="103"/>
      <c r="F46" s="82">
        <v>2</v>
      </c>
    </row>
    <row r="47" spans="1:8" x14ac:dyDescent="0.2">
      <c r="A47" s="9"/>
      <c r="B47" s="104" t="s">
        <v>63</v>
      </c>
      <c r="C47" s="104"/>
      <c r="D47" s="104"/>
      <c r="E47" s="104"/>
      <c r="F47" s="80"/>
    </row>
    <row r="48" spans="1:8" ht="29.65" customHeight="1" x14ac:dyDescent="0.2">
      <c r="A48" s="10">
        <v>5</v>
      </c>
      <c r="B48" s="235" t="s">
        <v>79</v>
      </c>
      <c r="C48" s="235"/>
      <c r="D48" s="235"/>
      <c r="E48" s="235"/>
      <c r="F48" s="236"/>
    </row>
    <row r="49" spans="1:6" ht="17.25" customHeight="1" x14ac:dyDescent="0.2">
      <c r="A49" s="105" t="s">
        <v>64</v>
      </c>
      <c r="B49" s="106" t="s">
        <v>10</v>
      </c>
      <c r="C49" s="107"/>
      <c r="D49" s="108"/>
      <c r="E49" s="109"/>
      <c r="F49" s="110">
        <v>1</v>
      </c>
    </row>
    <row r="50" spans="1:6" ht="17.25" customHeight="1" x14ac:dyDescent="0.2">
      <c r="A50" s="105" t="s">
        <v>65</v>
      </c>
      <c r="B50" s="111" t="s">
        <v>11</v>
      </c>
      <c r="C50" s="112"/>
      <c r="D50" s="113"/>
      <c r="E50" s="114"/>
      <c r="F50" s="110">
        <v>20</v>
      </c>
    </row>
    <row r="51" spans="1:6" ht="17.25" customHeight="1" x14ac:dyDescent="0.2">
      <c r="A51" s="105" t="s">
        <v>66</v>
      </c>
      <c r="B51" s="230" t="s">
        <v>70</v>
      </c>
      <c r="C51" s="231"/>
      <c r="D51" s="113"/>
      <c r="E51" s="114"/>
      <c r="F51" s="110">
        <v>0</v>
      </c>
    </row>
    <row r="52" spans="1:6" ht="17.25" customHeight="1" x14ac:dyDescent="0.2">
      <c r="A52" s="105" t="s">
        <v>67</v>
      </c>
      <c r="B52" s="111" t="s">
        <v>12</v>
      </c>
      <c r="C52" s="112"/>
      <c r="D52" s="113"/>
      <c r="E52" s="114"/>
      <c r="F52" s="110">
        <v>0</v>
      </c>
    </row>
    <row r="53" spans="1:6" ht="17.25" customHeight="1" x14ac:dyDescent="0.2">
      <c r="A53" s="105" t="s">
        <v>68</v>
      </c>
      <c r="B53" s="111" t="s">
        <v>69</v>
      </c>
      <c r="C53" s="112"/>
      <c r="D53" s="113"/>
      <c r="E53" s="114"/>
      <c r="F53" s="110">
        <v>0</v>
      </c>
    </row>
    <row r="54" spans="1:6" ht="30" customHeight="1" x14ac:dyDescent="0.2">
      <c r="A54" s="232" t="s">
        <v>108</v>
      </c>
      <c r="B54" s="233"/>
      <c r="C54" s="233"/>
      <c r="D54" s="233"/>
      <c r="E54" s="234"/>
      <c r="F54" s="115" t="s">
        <v>1</v>
      </c>
    </row>
    <row r="55" spans="1:6" ht="15.75" x14ac:dyDescent="0.2">
      <c r="A55" s="116"/>
      <c r="B55" s="117" t="s">
        <v>109</v>
      </c>
      <c r="C55" s="117"/>
      <c r="D55" s="117"/>
      <c r="E55" s="117"/>
      <c r="F55" s="68"/>
    </row>
    <row r="56" spans="1:6" ht="20.100000000000001" customHeight="1" x14ac:dyDescent="0.2">
      <c r="A56" s="118" t="s">
        <v>110</v>
      </c>
      <c r="B56" s="224" t="s">
        <v>111</v>
      </c>
      <c r="C56" s="225"/>
      <c r="D56" s="225"/>
      <c r="E56" s="226"/>
      <c r="F56" s="119"/>
    </row>
    <row r="57" spans="1:6" ht="33" customHeight="1" x14ac:dyDescent="0.2">
      <c r="A57" s="118" t="s">
        <v>112</v>
      </c>
      <c r="B57" s="224" t="s">
        <v>113</v>
      </c>
      <c r="C57" s="225"/>
      <c r="D57" s="225"/>
      <c r="E57" s="226"/>
      <c r="F57" s="119">
        <v>21</v>
      </c>
    </row>
    <row r="58" spans="1:6" ht="33" customHeight="1" x14ac:dyDescent="0.2">
      <c r="A58" s="118" t="s">
        <v>114</v>
      </c>
      <c r="B58" s="224" t="s">
        <v>115</v>
      </c>
      <c r="C58" s="225"/>
      <c r="D58" s="225"/>
      <c r="E58" s="226"/>
      <c r="F58" s="119">
        <v>21</v>
      </c>
    </row>
    <row r="59" spans="1:6" ht="23.25" customHeight="1" x14ac:dyDescent="0.2">
      <c r="A59" s="118" t="s">
        <v>116</v>
      </c>
      <c r="B59" s="224" t="s">
        <v>117</v>
      </c>
      <c r="C59" s="225"/>
      <c r="D59" s="225"/>
      <c r="E59" s="226"/>
      <c r="F59" s="119">
        <v>26</v>
      </c>
    </row>
    <row r="60" spans="1:6" ht="33" customHeight="1" x14ac:dyDescent="0.2">
      <c r="A60" s="118" t="s">
        <v>118</v>
      </c>
      <c r="B60" s="224" t="s">
        <v>119</v>
      </c>
      <c r="C60" s="225"/>
      <c r="D60" s="225"/>
      <c r="E60" s="226"/>
      <c r="F60" s="119">
        <v>0</v>
      </c>
    </row>
    <row r="61" spans="1:6" ht="22.5" customHeight="1" x14ac:dyDescent="0.2">
      <c r="A61" s="120" t="s">
        <v>120</v>
      </c>
      <c r="B61" s="224" t="s">
        <v>121</v>
      </c>
      <c r="C61" s="225"/>
      <c r="D61" s="225"/>
      <c r="E61" s="226"/>
      <c r="F61" s="119">
        <v>28</v>
      </c>
    </row>
    <row r="62" spans="1:6" ht="15.6" customHeight="1" x14ac:dyDescent="0.2">
      <c r="A62" s="121"/>
      <c r="B62" s="122" t="s">
        <v>122</v>
      </c>
      <c r="C62" s="122"/>
      <c r="D62" s="122"/>
      <c r="E62" s="122"/>
      <c r="F62" s="123"/>
    </row>
    <row r="63" spans="1:6" ht="18.600000000000001" customHeight="1" x14ac:dyDescent="0.2">
      <c r="A63" s="124" t="s">
        <v>123</v>
      </c>
      <c r="B63" s="227" t="s">
        <v>124</v>
      </c>
      <c r="C63" s="228"/>
      <c r="D63" s="228"/>
      <c r="E63" s="229"/>
      <c r="F63" s="125">
        <v>0</v>
      </c>
    </row>
    <row r="64" spans="1:6" ht="34.5" customHeight="1" x14ac:dyDescent="0.2">
      <c r="A64" s="126" t="s">
        <v>125</v>
      </c>
      <c r="B64" s="218" t="s">
        <v>126</v>
      </c>
      <c r="C64" s="219"/>
      <c r="D64" s="219"/>
      <c r="E64" s="220"/>
      <c r="F64" s="127">
        <v>8</v>
      </c>
    </row>
    <row r="65" spans="1:6" ht="22.5" customHeight="1" x14ac:dyDescent="0.2">
      <c r="A65" s="126" t="s">
        <v>127</v>
      </c>
      <c r="B65" s="218" t="s">
        <v>128</v>
      </c>
      <c r="C65" s="219"/>
      <c r="D65" s="219"/>
      <c r="E65" s="220"/>
      <c r="F65" s="127">
        <v>8</v>
      </c>
    </row>
    <row r="66" spans="1:6" ht="14.45" customHeight="1" x14ac:dyDescent="0.2">
      <c r="A66" s="121"/>
      <c r="B66" s="122" t="s">
        <v>129</v>
      </c>
      <c r="C66" s="122"/>
      <c r="D66" s="122"/>
      <c r="E66" s="122"/>
      <c r="F66" s="123"/>
    </row>
    <row r="67" spans="1:6" ht="20.25" customHeight="1" x14ac:dyDescent="0.2">
      <c r="A67" s="128" t="s">
        <v>130</v>
      </c>
      <c r="B67" s="221" t="s">
        <v>131</v>
      </c>
      <c r="C67" s="222"/>
      <c r="D67" s="222"/>
      <c r="E67" s="223"/>
      <c r="F67" s="129">
        <v>0</v>
      </c>
    </row>
    <row r="68" spans="1:6" ht="29.25" customHeight="1" x14ac:dyDescent="0.2">
      <c r="A68" s="128" t="s">
        <v>132</v>
      </c>
      <c r="B68" s="221" t="s">
        <v>133</v>
      </c>
      <c r="C68" s="222"/>
      <c r="D68" s="222"/>
      <c r="E68" s="223"/>
      <c r="F68" s="129">
        <v>0</v>
      </c>
    </row>
    <row r="71" spans="1:6" ht="15.75" x14ac:dyDescent="0.2">
      <c r="A71" s="211" t="s">
        <v>134</v>
      </c>
      <c r="B71" s="211"/>
      <c r="C71" s="211"/>
      <c r="D71" s="211"/>
      <c r="E71" s="211"/>
      <c r="F71" s="211"/>
    </row>
    <row r="72" spans="1:6" ht="19.5" customHeight="1" x14ac:dyDescent="0.2">
      <c r="A72" s="212" t="s">
        <v>135</v>
      </c>
      <c r="B72" s="213"/>
      <c r="C72" s="130" t="s">
        <v>154</v>
      </c>
      <c r="D72" s="131" t="s">
        <v>137</v>
      </c>
      <c r="E72" s="214" t="s">
        <v>155</v>
      </c>
      <c r="F72" s="215"/>
    </row>
    <row r="73" spans="1:6" ht="19.5" customHeight="1" x14ac:dyDescent="0.2">
      <c r="A73" s="212" t="s">
        <v>139</v>
      </c>
      <c r="B73" s="213"/>
      <c r="C73" s="130" t="s">
        <v>156</v>
      </c>
      <c r="D73" s="131" t="s">
        <v>141</v>
      </c>
      <c r="E73" s="214" t="s">
        <v>157</v>
      </c>
      <c r="F73" s="215"/>
    </row>
    <row r="74" spans="1:6" ht="19.5" customHeight="1" x14ac:dyDescent="0.2">
      <c r="A74" s="212" t="s">
        <v>142</v>
      </c>
      <c r="B74" s="213"/>
      <c r="C74" s="130" t="s">
        <v>158</v>
      </c>
      <c r="D74" s="131" t="s">
        <v>144</v>
      </c>
      <c r="E74" s="214" t="s">
        <v>158</v>
      </c>
      <c r="F74" s="215"/>
    </row>
    <row r="75" spans="1:6" ht="15.75" x14ac:dyDescent="0.2">
      <c r="A75" s="208" t="s">
        <v>146</v>
      </c>
      <c r="B75" s="208"/>
      <c r="C75" s="208"/>
      <c r="D75" s="208"/>
      <c r="E75" s="208"/>
      <c r="F75" s="208"/>
    </row>
    <row r="76" spans="1:6" ht="44.25" customHeight="1" x14ac:dyDescent="0.2">
      <c r="A76" s="209" t="s">
        <v>147</v>
      </c>
      <c r="B76" s="210"/>
      <c r="C76" s="210"/>
      <c r="D76" s="210"/>
      <c r="E76" s="210"/>
      <c r="F76" s="210"/>
    </row>
  </sheetData>
  <sheetProtection password="CB71" sheet="1" objects="1" scenarios="1" selectLockedCells="1" selectUnlockedCells="1"/>
  <mergeCells count="38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7:E67"/>
    <mergeCell ref="B68:E68"/>
    <mergeCell ref="A71:F71"/>
    <mergeCell ref="A72:B72"/>
    <mergeCell ref="E72:F72"/>
    <mergeCell ref="A76:F76"/>
    <mergeCell ref="A73:B73"/>
    <mergeCell ref="E73:F73"/>
    <mergeCell ref="A74:B74"/>
    <mergeCell ref="E74:F74"/>
    <mergeCell ref="A75:F7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6"/>
  <sheetViews>
    <sheetView showGridLines="0" topLeftCell="A58" zoomScaleNormal="100" workbookViewId="0">
      <selection sqref="A1:XFD1048576"/>
    </sheetView>
  </sheetViews>
  <sheetFormatPr defaultColWidth="9.28515625" defaultRowHeight="15" x14ac:dyDescent="0.2"/>
  <cols>
    <col min="1" max="1" width="5.7109375" style="11" bestFit="1" customWidth="1"/>
    <col min="2" max="3" width="25" style="12" customWidth="1"/>
    <col min="4" max="4" width="27.7109375" style="12" customWidth="1"/>
    <col min="5" max="5" width="25" style="12" customWidth="1"/>
    <col min="6" max="6" width="9.28515625" style="62"/>
    <col min="7" max="16384" width="9.28515625" style="2"/>
  </cols>
  <sheetData>
    <row r="1" spans="1:10" ht="20.25" customHeight="1" x14ac:dyDescent="0.2">
      <c r="A1" s="49"/>
      <c r="B1" s="237" t="s">
        <v>72</v>
      </c>
      <c r="C1" s="237"/>
      <c r="D1" s="237"/>
      <c r="E1" s="237"/>
      <c r="F1" s="59"/>
    </row>
    <row r="2" spans="1:10" ht="18" customHeight="1" x14ac:dyDescent="0.2">
      <c r="A2" s="49"/>
      <c r="B2" s="237" t="s">
        <v>73</v>
      </c>
      <c r="C2" s="237"/>
      <c r="D2" s="237"/>
      <c r="E2" s="237"/>
      <c r="F2" s="59"/>
    </row>
    <row r="3" spans="1:10" ht="23.25" customHeight="1" x14ac:dyDescent="0.2">
      <c r="A3" s="48"/>
      <c r="B3" s="238" t="s">
        <v>75</v>
      </c>
      <c r="C3" s="238"/>
      <c r="D3" s="238"/>
      <c r="E3" s="238"/>
      <c r="F3" s="60"/>
    </row>
    <row r="4" spans="1:10" ht="15.75" customHeight="1" x14ac:dyDescent="0.2">
      <c r="B4" s="239" t="s">
        <v>98</v>
      </c>
      <c r="C4" s="239"/>
      <c r="D4" s="239"/>
      <c r="E4" s="239"/>
      <c r="F4" s="61"/>
    </row>
    <row r="5" spans="1:10" x14ac:dyDescent="0.2">
      <c r="A5" s="1"/>
      <c r="B5" s="240" t="s">
        <v>83</v>
      </c>
      <c r="C5" s="240"/>
      <c r="D5" s="240"/>
      <c r="E5" s="240"/>
    </row>
    <row r="6" spans="1:10" x14ac:dyDescent="0.2">
      <c r="A6" s="1"/>
      <c r="B6" s="238" t="s">
        <v>84</v>
      </c>
      <c r="C6" s="256"/>
      <c r="D6" s="256"/>
      <c r="E6" s="256"/>
    </row>
    <row r="7" spans="1:10" ht="30" customHeight="1" x14ac:dyDescent="0.2">
      <c r="A7" s="232" t="s">
        <v>0</v>
      </c>
      <c r="B7" s="233"/>
      <c r="C7" s="233"/>
      <c r="D7" s="233"/>
      <c r="E7" s="234"/>
      <c r="F7" s="63" t="s">
        <v>1</v>
      </c>
    </row>
    <row r="8" spans="1:10" ht="31.5" customHeight="1" x14ac:dyDescent="0.2">
      <c r="A8" s="3">
        <v>1</v>
      </c>
      <c r="B8" s="241" t="s">
        <v>25</v>
      </c>
      <c r="C8" s="242"/>
      <c r="D8" s="242"/>
      <c r="E8" s="243"/>
      <c r="F8" s="64">
        <v>23</v>
      </c>
      <c r="G8" s="65">
        <f>F21+F22+F23</f>
        <v>23</v>
      </c>
      <c r="H8" s="66" t="s">
        <v>39</v>
      </c>
      <c r="I8" s="66"/>
      <c r="J8" s="66"/>
    </row>
    <row r="9" spans="1:10" x14ac:dyDescent="0.2">
      <c r="A9" s="4"/>
      <c r="B9" s="67" t="s">
        <v>61</v>
      </c>
      <c r="C9" s="67"/>
      <c r="D9" s="67"/>
      <c r="E9" s="67"/>
      <c r="F9" s="68"/>
      <c r="G9" s="65"/>
      <c r="H9" s="66"/>
      <c r="I9" s="66"/>
      <c r="J9" s="66"/>
    </row>
    <row r="10" spans="1:10" ht="32.25" customHeight="1" x14ac:dyDescent="0.2">
      <c r="A10" s="5">
        <v>2</v>
      </c>
      <c r="B10" s="244" t="s">
        <v>77</v>
      </c>
      <c r="C10" s="244"/>
      <c r="D10" s="244"/>
      <c r="E10" s="244"/>
      <c r="F10" s="245"/>
    </row>
    <row r="11" spans="1:10" ht="16.5" customHeight="1" x14ac:dyDescent="0.2">
      <c r="A11" s="35" t="s">
        <v>26</v>
      </c>
      <c r="B11" s="69" t="s">
        <v>99</v>
      </c>
      <c r="C11" s="70"/>
      <c r="D11" s="70"/>
      <c r="E11" s="71"/>
      <c r="F11" s="72">
        <v>0</v>
      </c>
    </row>
    <row r="12" spans="1:10" ht="16.5" customHeight="1" x14ac:dyDescent="0.2">
      <c r="A12" s="35" t="s">
        <v>27</v>
      </c>
      <c r="B12" s="69" t="s">
        <v>100</v>
      </c>
      <c r="C12" s="70"/>
      <c r="D12" s="70"/>
      <c r="E12" s="71"/>
      <c r="F12" s="72">
        <v>4</v>
      </c>
    </row>
    <row r="13" spans="1:10" ht="16.5" customHeight="1" x14ac:dyDescent="0.2">
      <c r="A13" s="35" t="s">
        <v>28</v>
      </c>
      <c r="B13" s="69" t="s">
        <v>101</v>
      </c>
      <c r="C13" s="70"/>
      <c r="D13" s="70"/>
      <c r="E13" s="71"/>
      <c r="F13" s="72">
        <v>1</v>
      </c>
      <c r="H13" s="73"/>
    </row>
    <row r="14" spans="1:10" ht="16.5" customHeight="1" x14ac:dyDescent="0.2">
      <c r="A14" s="35" t="s">
        <v>29</v>
      </c>
      <c r="B14" s="69" t="s">
        <v>102</v>
      </c>
      <c r="C14" s="70"/>
      <c r="D14" s="70"/>
      <c r="E14" s="71"/>
      <c r="F14" s="72">
        <v>0</v>
      </c>
    </row>
    <row r="15" spans="1:10" ht="16.5" customHeight="1" x14ac:dyDescent="0.2">
      <c r="A15" s="35" t="s">
        <v>30</v>
      </c>
      <c r="B15" s="69" t="s">
        <v>103</v>
      </c>
      <c r="C15" s="70"/>
      <c r="D15" s="70"/>
      <c r="E15" s="71"/>
      <c r="F15" s="72">
        <v>0</v>
      </c>
    </row>
    <row r="16" spans="1:10" ht="16.5" customHeight="1" x14ac:dyDescent="0.2">
      <c r="A16" s="35" t="s">
        <v>31</v>
      </c>
      <c r="B16" s="69" t="s">
        <v>104</v>
      </c>
      <c r="C16" s="70"/>
      <c r="D16" s="70"/>
      <c r="E16" s="71"/>
      <c r="F16" s="72">
        <v>0</v>
      </c>
    </row>
    <row r="17" spans="1:12" ht="16.5" customHeight="1" x14ac:dyDescent="0.2">
      <c r="A17" s="35" t="s">
        <v>32</v>
      </c>
      <c r="B17" s="74" t="s">
        <v>105</v>
      </c>
      <c r="C17" s="75"/>
      <c r="D17" s="75"/>
      <c r="E17" s="76"/>
      <c r="F17" s="72">
        <v>3</v>
      </c>
      <c r="H17" s="73"/>
    </row>
    <row r="18" spans="1:12" ht="16.5" customHeight="1" x14ac:dyDescent="0.2">
      <c r="A18" s="35" t="s">
        <v>33</v>
      </c>
      <c r="B18" s="74" t="s">
        <v>106</v>
      </c>
      <c r="C18" s="75"/>
      <c r="D18" s="75"/>
      <c r="E18" s="76"/>
      <c r="F18" s="72">
        <v>11</v>
      </c>
    </row>
    <row r="19" spans="1:12" ht="16.5" customHeight="1" x14ac:dyDescent="0.2">
      <c r="A19" s="35" t="s">
        <v>34</v>
      </c>
      <c r="B19" s="74" t="s">
        <v>107</v>
      </c>
      <c r="C19" s="75"/>
      <c r="D19" s="75"/>
      <c r="E19" s="76"/>
      <c r="F19" s="72">
        <v>4</v>
      </c>
    </row>
    <row r="20" spans="1:12" x14ac:dyDescent="0.2">
      <c r="A20" s="4"/>
      <c r="B20" s="250" t="s">
        <v>62</v>
      </c>
      <c r="C20" s="251"/>
      <c r="D20" s="251"/>
      <c r="E20" s="252"/>
      <c r="F20" s="77"/>
    </row>
    <row r="21" spans="1:12" ht="34.5" customHeight="1" x14ac:dyDescent="0.2">
      <c r="A21" s="6" t="s">
        <v>35</v>
      </c>
      <c r="B21" s="247" t="s">
        <v>22</v>
      </c>
      <c r="C21" s="248"/>
      <c r="D21" s="248"/>
      <c r="E21" s="249"/>
      <c r="F21" s="78">
        <v>23</v>
      </c>
      <c r="H21" s="79" t="s">
        <v>21</v>
      </c>
      <c r="I21" s="79"/>
      <c r="J21" s="79"/>
      <c r="K21" s="79"/>
      <c r="L21" s="79"/>
    </row>
    <row r="22" spans="1:12" ht="34.5" customHeight="1" x14ac:dyDescent="0.2">
      <c r="A22" s="6" t="s">
        <v>36</v>
      </c>
      <c r="B22" s="247" t="s">
        <v>23</v>
      </c>
      <c r="C22" s="248"/>
      <c r="D22" s="248"/>
      <c r="E22" s="249"/>
      <c r="F22" s="78">
        <v>0</v>
      </c>
    </row>
    <row r="23" spans="1:12" ht="34.5" customHeight="1" x14ac:dyDescent="0.2">
      <c r="A23" s="6" t="s">
        <v>37</v>
      </c>
      <c r="B23" s="247" t="s">
        <v>24</v>
      </c>
      <c r="C23" s="248"/>
      <c r="D23" s="248"/>
      <c r="E23" s="249"/>
      <c r="F23" s="78">
        <v>0</v>
      </c>
    </row>
    <row r="24" spans="1:12" ht="15" customHeight="1" x14ac:dyDescent="0.2">
      <c r="A24" s="4"/>
      <c r="B24" s="253" t="s">
        <v>74</v>
      </c>
      <c r="C24" s="254"/>
      <c r="D24" s="254"/>
      <c r="E24" s="255"/>
      <c r="F24" s="80"/>
    </row>
    <row r="25" spans="1:12" ht="18" customHeight="1" x14ac:dyDescent="0.2">
      <c r="A25" s="7">
        <v>4</v>
      </c>
      <c r="B25" s="246" t="s">
        <v>78</v>
      </c>
      <c r="C25" s="246"/>
      <c r="D25" s="246"/>
      <c r="E25" s="246"/>
      <c r="F25" s="245"/>
      <c r="H25" s="79" t="s">
        <v>42</v>
      </c>
      <c r="I25" s="79"/>
      <c r="J25" s="79"/>
      <c r="K25" s="79"/>
    </row>
    <row r="26" spans="1:12" ht="18" customHeight="1" x14ac:dyDescent="0.2">
      <c r="A26" s="81" t="s">
        <v>40</v>
      </c>
      <c r="B26" s="50" t="s">
        <v>14</v>
      </c>
      <c r="C26" s="51"/>
      <c r="D26" s="51"/>
      <c r="E26" s="52"/>
      <c r="F26" s="82">
        <v>4</v>
      </c>
      <c r="H26" s="2" t="s">
        <v>42</v>
      </c>
    </row>
    <row r="27" spans="1:12" ht="18" customHeight="1" x14ac:dyDescent="0.2">
      <c r="A27" s="81" t="s">
        <v>41</v>
      </c>
      <c r="B27" s="83" t="s">
        <v>15</v>
      </c>
      <c r="C27" s="84"/>
      <c r="D27" s="84"/>
      <c r="E27" s="85"/>
      <c r="F27" s="82">
        <v>15</v>
      </c>
      <c r="H27" s="2" t="s">
        <v>42</v>
      </c>
    </row>
    <row r="28" spans="1:12" ht="18" customHeight="1" x14ac:dyDescent="0.2">
      <c r="A28" s="81" t="s">
        <v>43</v>
      </c>
      <c r="B28" s="83" t="s">
        <v>16</v>
      </c>
      <c r="C28" s="84"/>
      <c r="D28" s="84"/>
      <c r="E28" s="85"/>
      <c r="F28" s="82">
        <v>4</v>
      </c>
      <c r="H28" s="2" t="s">
        <v>42</v>
      </c>
    </row>
    <row r="29" spans="1:12" ht="18" customHeight="1" x14ac:dyDescent="0.2">
      <c r="A29" s="81" t="s">
        <v>46</v>
      </c>
      <c r="B29" s="83" t="s">
        <v>17</v>
      </c>
      <c r="C29" s="84"/>
      <c r="D29" s="84"/>
      <c r="E29" s="85"/>
      <c r="F29" s="82">
        <v>0</v>
      </c>
      <c r="H29" s="2" t="s">
        <v>42</v>
      </c>
    </row>
    <row r="30" spans="1:12" ht="18" customHeight="1" x14ac:dyDescent="0.2">
      <c r="A30" s="81" t="s">
        <v>44</v>
      </c>
      <c r="B30" s="86" t="s">
        <v>13</v>
      </c>
      <c r="C30" s="87"/>
      <c r="D30" s="87"/>
      <c r="E30" s="88"/>
      <c r="F30" s="89">
        <f>SUM(F31:F39)</f>
        <v>0</v>
      </c>
      <c r="H30" s="2" t="s">
        <v>20</v>
      </c>
    </row>
    <row r="31" spans="1:12" ht="18" customHeight="1" x14ac:dyDescent="0.2">
      <c r="A31" s="81"/>
      <c r="B31" s="83" t="s">
        <v>51</v>
      </c>
      <c r="C31" s="84"/>
      <c r="D31" s="84"/>
      <c r="E31" s="85"/>
      <c r="F31" s="82">
        <v>0</v>
      </c>
    </row>
    <row r="32" spans="1:12" ht="18" customHeight="1" x14ac:dyDescent="0.2">
      <c r="A32" s="81"/>
      <c r="B32" s="83" t="s">
        <v>52</v>
      </c>
      <c r="C32" s="84"/>
      <c r="D32" s="84"/>
      <c r="E32" s="85"/>
      <c r="F32" s="82">
        <v>0</v>
      </c>
    </row>
    <row r="33" spans="1:8" ht="18" customHeight="1" x14ac:dyDescent="0.2">
      <c r="A33" s="81"/>
      <c r="B33" s="83" t="s">
        <v>53</v>
      </c>
      <c r="C33" s="84"/>
      <c r="D33" s="84"/>
      <c r="E33" s="85"/>
      <c r="F33" s="82">
        <v>0</v>
      </c>
    </row>
    <row r="34" spans="1:8" ht="18" customHeight="1" x14ac:dyDescent="0.2">
      <c r="A34" s="81"/>
      <c r="B34" s="83" t="s">
        <v>54</v>
      </c>
      <c r="C34" s="84"/>
      <c r="D34" s="84"/>
      <c r="E34" s="85"/>
      <c r="F34" s="82">
        <v>0</v>
      </c>
    </row>
    <row r="35" spans="1:8" ht="18" customHeight="1" x14ac:dyDescent="0.2">
      <c r="A35" s="81"/>
      <c r="B35" s="90" t="s">
        <v>55</v>
      </c>
      <c r="C35" s="91"/>
      <c r="D35" s="91"/>
      <c r="E35" s="92"/>
      <c r="F35" s="82">
        <v>0</v>
      </c>
    </row>
    <row r="36" spans="1:8" ht="18" customHeight="1" x14ac:dyDescent="0.2">
      <c r="A36" s="81"/>
      <c r="B36" s="90" t="s">
        <v>56</v>
      </c>
      <c r="C36" s="91"/>
      <c r="D36" s="91"/>
      <c r="E36" s="92"/>
      <c r="F36" s="82">
        <v>0</v>
      </c>
    </row>
    <row r="37" spans="1:8" ht="18" customHeight="1" x14ac:dyDescent="0.2">
      <c r="A37" s="81"/>
      <c r="B37" s="93" t="s">
        <v>57</v>
      </c>
      <c r="C37" s="94"/>
      <c r="D37" s="94"/>
      <c r="E37" s="95"/>
      <c r="F37" s="82">
        <v>0</v>
      </c>
    </row>
    <row r="38" spans="1:8" ht="18" customHeight="1" x14ac:dyDescent="0.2">
      <c r="A38" s="81"/>
      <c r="B38" s="93" t="s">
        <v>58</v>
      </c>
      <c r="C38" s="94"/>
      <c r="D38" s="94"/>
      <c r="E38" s="95"/>
      <c r="F38" s="82">
        <v>0</v>
      </c>
    </row>
    <row r="39" spans="1:8" ht="18" customHeight="1" x14ac:dyDescent="0.2">
      <c r="A39" s="81"/>
      <c r="B39" s="93" t="s">
        <v>71</v>
      </c>
      <c r="C39" s="94"/>
      <c r="D39" s="94"/>
      <c r="E39" s="95"/>
      <c r="F39" s="82">
        <v>0</v>
      </c>
    </row>
    <row r="40" spans="1:8" ht="18" customHeight="1" x14ac:dyDescent="0.2">
      <c r="A40" s="81" t="s">
        <v>45</v>
      </c>
      <c r="B40" s="93" t="s">
        <v>18</v>
      </c>
      <c r="C40" s="94"/>
      <c r="D40" s="94"/>
      <c r="E40" s="95"/>
      <c r="F40" s="96">
        <f>SUM(F41:F44)</f>
        <v>0</v>
      </c>
      <c r="H40" s="2" t="s">
        <v>42</v>
      </c>
    </row>
    <row r="41" spans="1:8" ht="18" customHeight="1" x14ac:dyDescent="0.2">
      <c r="A41" s="81"/>
      <c r="B41" s="93" t="s">
        <v>48</v>
      </c>
      <c r="C41" s="94"/>
      <c r="D41" s="94"/>
      <c r="E41" s="95"/>
      <c r="F41" s="82">
        <v>0</v>
      </c>
    </row>
    <row r="42" spans="1:8" ht="18" customHeight="1" x14ac:dyDescent="0.2">
      <c r="A42" s="81"/>
      <c r="B42" s="93" t="s">
        <v>49</v>
      </c>
      <c r="C42" s="94"/>
      <c r="D42" s="94"/>
      <c r="E42" s="95"/>
      <c r="F42" s="82">
        <v>0</v>
      </c>
    </row>
    <row r="43" spans="1:8" ht="18" customHeight="1" x14ac:dyDescent="0.2">
      <c r="A43" s="81"/>
      <c r="B43" s="93" t="s">
        <v>50</v>
      </c>
      <c r="C43" s="94"/>
      <c r="D43" s="94"/>
      <c r="E43" s="95"/>
      <c r="F43" s="82">
        <v>0</v>
      </c>
    </row>
    <row r="44" spans="1:8" ht="18" customHeight="1" x14ac:dyDescent="0.2">
      <c r="A44" s="81"/>
      <c r="B44" s="93" t="s">
        <v>71</v>
      </c>
      <c r="C44" s="94"/>
      <c r="D44" s="94"/>
      <c r="E44" s="95"/>
      <c r="F44" s="82">
        <v>0</v>
      </c>
    </row>
    <row r="45" spans="1:8" ht="18" customHeight="1" x14ac:dyDescent="0.2">
      <c r="A45" s="81" t="s">
        <v>47</v>
      </c>
      <c r="B45" s="97" t="s">
        <v>19</v>
      </c>
      <c r="C45" s="98"/>
      <c r="D45" s="98"/>
      <c r="E45" s="99"/>
      <c r="F45" s="82">
        <v>0</v>
      </c>
      <c r="H45" s="2" t="s">
        <v>42</v>
      </c>
    </row>
    <row r="46" spans="1:8" ht="18" customHeight="1" x14ac:dyDescent="0.2">
      <c r="A46" s="100" t="s">
        <v>59</v>
      </c>
      <c r="B46" s="101" t="s">
        <v>60</v>
      </c>
      <c r="C46" s="102"/>
      <c r="D46" s="102"/>
      <c r="E46" s="103"/>
      <c r="F46" s="82">
        <v>0</v>
      </c>
    </row>
    <row r="47" spans="1:8" x14ac:dyDescent="0.2">
      <c r="A47" s="9"/>
      <c r="B47" s="104" t="s">
        <v>63</v>
      </c>
      <c r="C47" s="104"/>
      <c r="D47" s="104"/>
      <c r="E47" s="104"/>
      <c r="F47" s="80"/>
    </row>
    <row r="48" spans="1:8" ht="29.65" customHeight="1" x14ac:dyDescent="0.2">
      <c r="A48" s="10">
        <v>5</v>
      </c>
      <c r="B48" s="235" t="s">
        <v>79</v>
      </c>
      <c r="C48" s="235"/>
      <c r="D48" s="235"/>
      <c r="E48" s="235"/>
      <c r="F48" s="236"/>
    </row>
    <row r="49" spans="1:6" ht="17.25" customHeight="1" x14ac:dyDescent="0.2">
      <c r="A49" s="105" t="s">
        <v>64</v>
      </c>
      <c r="B49" s="106" t="s">
        <v>10</v>
      </c>
      <c r="C49" s="107"/>
      <c r="D49" s="108"/>
      <c r="E49" s="109"/>
      <c r="F49" s="110">
        <v>4</v>
      </c>
    </row>
    <row r="50" spans="1:6" ht="17.25" customHeight="1" x14ac:dyDescent="0.2">
      <c r="A50" s="105" t="s">
        <v>65</v>
      </c>
      <c r="B50" s="111" t="s">
        <v>11</v>
      </c>
      <c r="C50" s="112"/>
      <c r="D50" s="113"/>
      <c r="E50" s="114"/>
      <c r="F50" s="110">
        <v>19</v>
      </c>
    </row>
    <row r="51" spans="1:6" ht="17.25" customHeight="1" x14ac:dyDescent="0.2">
      <c r="A51" s="105" t="s">
        <v>66</v>
      </c>
      <c r="B51" s="230" t="s">
        <v>70</v>
      </c>
      <c r="C51" s="231"/>
      <c r="D51" s="113"/>
      <c r="E51" s="114"/>
      <c r="F51" s="110">
        <v>0</v>
      </c>
    </row>
    <row r="52" spans="1:6" ht="17.25" customHeight="1" x14ac:dyDescent="0.2">
      <c r="A52" s="105" t="s">
        <v>67</v>
      </c>
      <c r="B52" s="111" t="s">
        <v>12</v>
      </c>
      <c r="C52" s="112"/>
      <c r="D52" s="113"/>
      <c r="E52" s="114"/>
      <c r="F52" s="110">
        <v>0</v>
      </c>
    </row>
    <row r="53" spans="1:6" ht="17.25" customHeight="1" x14ac:dyDescent="0.2">
      <c r="A53" s="105" t="s">
        <v>68</v>
      </c>
      <c r="B53" s="111" t="s">
        <v>69</v>
      </c>
      <c r="C53" s="112"/>
      <c r="D53" s="113"/>
      <c r="E53" s="114"/>
      <c r="F53" s="110">
        <v>0</v>
      </c>
    </row>
    <row r="54" spans="1:6" ht="30" customHeight="1" x14ac:dyDescent="0.2">
      <c r="A54" s="232" t="s">
        <v>108</v>
      </c>
      <c r="B54" s="233"/>
      <c r="C54" s="233"/>
      <c r="D54" s="233"/>
      <c r="E54" s="234"/>
      <c r="F54" s="115" t="s">
        <v>1</v>
      </c>
    </row>
    <row r="55" spans="1:6" ht="15.75" x14ac:dyDescent="0.2">
      <c r="A55" s="116"/>
      <c r="B55" s="117" t="s">
        <v>109</v>
      </c>
      <c r="C55" s="117"/>
      <c r="D55" s="117"/>
      <c r="E55" s="117"/>
      <c r="F55" s="68"/>
    </row>
    <row r="56" spans="1:6" ht="20.100000000000001" customHeight="1" x14ac:dyDescent="0.2">
      <c r="A56" s="118" t="s">
        <v>110</v>
      </c>
      <c r="B56" s="224" t="s">
        <v>111</v>
      </c>
      <c r="C56" s="225"/>
      <c r="D56" s="225"/>
      <c r="E56" s="226"/>
      <c r="F56" s="119">
        <v>23</v>
      </c>
    </row>
    <row r="57" spans="1:6" ht="33" customHeight="1" x14ac:dyDescent="0.2">
      <c r="A57" s="118" t="s">
        <v>112</v>
      </c>
      <c r="B57" s="224" t="s">
        <v>113</v>
      </c>
      <c r="C57" s="225"/>
      <c r="D57" s="225"/>
      <c r="E57" s="226"/>
      <c r="F57" s="119">
        <v>23</v>
      </c>
    </row>
    <row r="58" spans="1:6" ht="33" customHeight="1" x14ac:dyDescent="0.2">
      <c r="A58" s="118" t="s">
        <v>114</v>
      </c>
      <c r="B58" s="224" t="s">
        <v>115</v>
      </c>
      <c r="C58" s="225"/>
      <c r="D58" s="225"/>
      <c r="E58" s="226"/>
      <c r="F58" s="119">
        <v>23</v>
      </c>
    </row>
    <row r="59" spans="1:6" ht="23.25" customHeight="1" x14ac:dyDescent="0.2">
      <c r="A59" s="118" t="s">
        <v>116</v>
      </c>
      <c r="B59" s="224" t="s">
        <v>117</v>
      </c>
      <c r="C59" s="225"/>
      <c r="D59" s="225"/>
      <c r="E59" s="226"/>
      <c r="F59" s="119">
        <v>72</v>
      </c>
    </row>
    <row r="60" spans="1:6" ht="33" customHeight="1" x14ac:dyDescent="0.2">
      <c r="A60" s="118" t="s">
        <v>118</v>
      </c>
      <c r="B60" s="224" t="s">
        <v>119</v>
      </c>
      <c r="C60" s="225"/>
      <c r="D60" s="225"/>
      <c r="E60" s="226"/>
      <c r="F60" s="119">
        <v>1</v>
      </c>
    </row>
    <row r="61" spans="1:6" ht="22.5" customHeight="1" x14ac:dyDescent="0.2">
      <c r="A61" s="120" t="s">
        <v>120</v>
      </c>
      <c r="B61" s="224" t="s">
        <v>121</v>
      </c>
      <c r="C61" s="225"/>
      <c r="D61" s="225"/>
      <c r="E61" s="226"/>
      <c r="F61" s="119">
        <v>0</v>
      </c>
    </row>
    <row r="62" spans="1:6" ht="15.6" customHeight="1" x14ac:dyDescent="0.2">
      <c r="A62" s="121"/>
      <c r="B62" s="122" t="s">
        <v>122</v>
      </c>
      <c r="C62" s="122"/>
      <c r="D62" s="122"/>
      <c r="E62" s="122"/>
      <c r="F62" s="123"/>
    </row>
    <row r="63" spans="1:6" ht="18.600000000000001" customHeight="1" x14ac:dyDescent="0.2">
      <c r="A63" s="124" t="s">
        <v>123</v>
      </c>
      <c r="B63" s="227" t="s">
        <v>124</v>
      </c>
      <c r="C63" s="228"/>
      <c r="D63" s="228"/>
      <c r="E63" s="229"/>
      <c r="F63" s="125">
        <v>6</v>
      </c>
    </row>
    <row r="64" spans="1:6" ht="34.5" customHeight="1" x14ac:dyDescent="0.2">
      <c r="A64" s="126" t="s">
        <v>125</v>
      </c>
      <c r="B64" s="218" t="s">
        <v>126</v>
      </c>
      <c r="C64" s="219"/>
      <c r="D64" s="219"/>
      <c r="E64" s="220"/>
      <c r="F64" s="127">
        <v>3</v>
      </c>
    </row>
    <row r="65" spans="1:6" ht="22.5" customHeight="1" x14ac:dyDescent="0.2">
      <c r="A65" s="126" t="s">
        <v>127</v>
      </c>
      <c r="B65" s="218" t="s">
        <v>128</v>
      </c>
      <c r="C65" s="219"/>
      <c r="D65" s="219"/>
      <c r="E65" s="220"/>
      <c r="F65" s="127">
        <v>3</v>
      </c>
    </row>
    <row r="66" spans="1:6" ht="14.45" customHeight="1" x14ac:dyDescent="0.2">
      <c r="A66" s="121"/>
      <c r="B66" s="122" t="s">
        <v>129</v>
      </c>
      <c r="C66" s="122"/>
      <c r="D66" s="122"/>
      <c r="E66" s="122"/>
      <c r="F66" s="123"/>
    </row>
    <row r="67" spans="1:6" ht="20.25" customHeight="1" x14ac:dyDescent="0.2">
      <c r="A67" s="128" t="s">
        <v>130</v>
      </c>
      <c r="B67" s="221" t="s">
        <v>131</v>
      </c>
      <c r="C67" s="222"/>
      <c r="D67" s="222"/>
      <c r="E67" s="223"/>
      <c r="F67" s="129">
        <v>0</v>
      </c>
    </row>
    <row r="68" spans="1:6" ht="29.25" customHeight="1" x14ac:dyDescent="0.2">
      <c r="A68" s="128" t="s">
        <v>132</v>
      </c>
      <c r="B68" s="221" t="s">
        <v>133</v>
      </c>
      <c r="C68" s="222"/>
      <c r="D68" s="222"/>
      <c r="E68" s="223"/>
      <c r="F68" s="129">
        <v>0</v>
      </c>
    </row>
    <row r="71" spans="1:6" ht="15.75" x14ac:dyDescent="0.2">
      <c r="A71" s="211" t="s">
        <v>134</v>
      </c>
      <c r="B71" s="211"/>
      <c r="C71" s="211"/>
      <c r="D71" s="211"/>
      <c r="E71" s="211"/>
      <c r="F71" s="211"/>
    </row>
    <row r="72" spans="1:6" ht="19.5" customHeight="1" x14ac:dyDescent="0.2">
      <c r="A72" s="212" t="s">
        <v>135</v>
      </c>
      <c r="B72" s="213"/>
      <c r="C72" s="130" t="s">
        <v>149</v>
      </c>
      <c r="D72" s="131" t="s">
        <v>137</v>
      </c>
      <c r="E72" s="214" t="s">
        <v>150</v>
      </c>
      <c r="F72" s="215"/>
    </row>
    <row r="73" spans="1:6" ht="19.5" customHeight="1" x14ac:dyDescent="0.2">
      <c r="A73" s="212" t="s">
        <v>139</v>
      </c>
      <c r="B73" s="213"/>
      <c r="C73" s="130" t="s">
        <v>156</v>
      </c>
      <c r="D73" s="131" t="s">
        <v>141</v>
      </c>
      <c r="E73" s="214" t="s">
        <v>157</v>
      </c>
      <c r="F73" s="215"/>
    </row>
    <row r="74" spans="1:6" ht="19.5" customHeight="1" x14ac:dyDescent="0.2">
      <c r="A74" s="212" t="s">
        <v>142</v>
      </c>
      <c r="B74" s="213"/>
      <c r="C74" s="130" t="s">
        <v>159</v>
      </c>
      <c r="D74" s="131"/>
      <c r="E74" s="214"/>
      <c r="F74" s="215"/>
    </row>
    <row r="75" spans="1:6" ht="15.75" x14ac:dyDescent="0.2">
      <c r="A75" s="208" t="s">
        <v>146</v>
      </c>
      <c r="B75" s="208"/>
      <c r="C75" s="208"/>
      <c r="D75" s="208"/>
      <c r="E75" s="208"/>
      <c r="F75" s="208"/>
    </row>
    <row r="76" spans="1:6" ht="44.25" customHeight="1" x14ac:dyDescent="0.2">
      <c r="A76" s="209" t="s">
        <v>147</v>
      </c>
      <c r="B76" s="210"/>
      <c r="C76" s="210"/>
      <c r="D76" s="210"/>
      <c r="E76" s="210"/>
      <c r="F76" s="210"/>
    </row>
  </sheetData>
  <sheetProtection password="CB71" sheet="1" objects="1" scenarios="1" selectLockedCells="1" selectUnlockedCells="1"/>
  <mergeCells count="38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7:E67"/>
    <mergeCell ref="B68:E68"/>
    <mergeCell ref="A71:F71"/>
    <mergeCell ref="A72:B72"/>
    <mergeCell ref="E72:F72"/>
    <mergeCell ref="A76:F76"/>
    <mergeCell ref="A73:B73"/>
    <mergeCell ref="E73:F73"/>
    <mergeCell ref="A74:B74"/>
    <mergeCell ref="E74:F74"/>
    <mergeCell ref="A75:F7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showGridLines="0" tabSelected="1" zoomScaleNormal="100" workbookViewId="0">
      <pane ySplit="7" topLeftCell="A8" activePane="bottomLeft" state="frozen"/>
      <selection pane="bottomLeft" activeCell="M9" sqref="M9"/>
    </sheetView>
  </sheetViews>
  <sheetFormatPr defaultColWidth="9.28515625" defaultRowHeight="14.25" x14ac:dyDescent="0.25"/>
  <cols>
    <col min="1" max="1" width="5.7109375" style="11" bestFit="1" customWidth="1"/>
    <col min="2" max="2" width="16.85546875" style="23" customWidth="1"/>
    <col min="3" max="3" width="33" style="23" customWidth="1"/>
    <col min="4" max="5" width="25.85546875" style="23" customWidth="1"/>
    <col min="6" max="13" width="10.42578125" style="15" customWidth="1"/>
    <col min="14" max="14" width="3.140625" style="141" customWidth="1"/>
    <col min="15" max="15" width="10.42578125" style="141" customWidth="1"/>
    <col min="16" max="16" width="3.140625" style="14" customWidth="1"/>
    <col min="17" max="16384" width="9.28515625" style="14"/>
  </cols>
  <sheetData>
    <row r="1" spans="1:24" ht="20.25" customHeight="1" x14ac:dyDescent="0.25">
      <c r="A1" s="237" t="s">
        <v>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O1" s="144"/>
    </row>
    <row r="2" spans="1:24" ht="18" customHeight="1" x14ac:dyDescent="0.25">
      <c r="A2" s="237" t="s">
        <v>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O2" s="144"/>
    </row>
    <row r="3" spans="1:24" ht="23.25" customHeight="1" x14ac:dyDescent="0.25">
      <c r="A3" s="240" t="s">
        <v>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O3" s="145"/>
    </row>
    <row r="4" spans="1:24" ht="15.75" customHeight="1" x14ac:dyDescent="0.25">
      <c r="A4" s="269" t="str">
        <f>'Qtr 1'!Check74</f>
        <v>Grantee: Garden Pathways, Inc.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O4" s="145"/>
    </row>
    <row r="5" spans="1:24" ht="15.75" customHeight="1" x14ac:dyDescent="0.25">
      <c r="A5" s="240" t="s">
        <v>97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O5" s="145"/>
    </row>
    <row r="6" spans="1:24" ht="21" customHeight="1" thickBot="1" x14ac:dyDescent="0.3">
      <c r="A6" s="138"/>
      <c r="B6" s="143"/>
      <c r="C6" s="143"/>
      <c r="D6" s="143"/>
      <c r="E6" s="143"/>
      <c r="F6" s="34"/>
      <c r="G6" s="34"/>
      <c r="H6" s="34"/>
      <c r="I6" s="34"/>
      <c r="J6" s="34"/>
      <c r="K6" s="34"/>
      <c r="L6" s="34"/>
      <c r="M6" s="34"/>
      <c r="O6" s="146"/>
    </row>
    <row r="7" spans="1:24" ht="21" customHeight="1" thickBot="1" x14ac:dyDescent="0.3">
      <c r="A7" s="179"/>
      <c r="B7" s="141"/>
      <c r="C7" s="141"/>
      <c r="D7" s="141"/>
      <c r="E7" s="141"/>
      <c r="F7" s="199" t="s">
        <v>85</v>
      </c>
      <c r="G7" s="199" t="s">
        <v>86</v>
      </c>
      <c r="H7" s="199" t="s">
        <v>87</v>
      </c>
      <c r="I7" s="199" t="s">
        <v>88</v>
      </c>
      <c r="J7" s="199" t="s">
        <v>89</v>
      </c>
      <c r="K7" s="199" t="s">
        <v>90</v>
      </c>
      <c r="L7" s="142" t="s">
        <v>91</v>
      </c>
      <c r="M7" s="142" t="s">
        <v>92</v>
      </c>
      <c r="O7" s="147" t="s">
        <v>169</v>
      </c>
    </row>
    <row r="8" spans="1:24" s="141" customFormat="1" ht="30" customHeight="1" x14ac:dyDescent="0.25">
      <c r="A8" s="182" t="s">
        <v>0</v>
      </c>
      <c r="B8" s="183"/>
      <c r="C8" s="184"/>
      <c r="D8" s="184"/>
      <c r="E8" s="184"/>
      <c r="F8" s="200"/>
      <c r="G8" s="200"/>
      <c r="H8" s="200"/>
      <c r="I8" s="200"/>
      <c r="J8" s="200"/>
      <c r="K8" s="200"/>
      <c r="L8" s="184"/>
      <c r="M8" s="185"/>
      <c r="N8" s="148"/>
      <c r="O8" s="149"/>
    </row>
    <row r="9" spans="1:24" ht="31.5" customHeight="1" x14ac:dyDescent="0.25">
      <c r="A9" s="3">
        <v>1</v>
      </c>
      <c r="B9" s="241" t="s">
        <v>25</v>
      </c>
      <c r="C9" s="242"/>
      <c r="D9" s="242"/>
      <c r="E9" s="243"/>
      <c r="F9" s="28">
        <v>13</v>
      </c>
      <c r="G9" s="29">
        <v>28</v>
      </c>
      <c r="H9" s="28">
        <v>21</v>
      </c>
      <c r="I9" s="28">
        <v>23</v>
      </c>
      <c r="J9" s="201">
        <v>6</v>
      </c>
      <c r="K9" s="28">
        <v>6</v>
      </c>
      <c r="L9" s="28">
        <v>0</v>
      </c>
      <c r="M9" s="13">
        <v>0</v>
      </c>
      <c r="O9" s="150">
        <f>SUM(F9:M9)</f>
        <v>97</v>
      </c>
      <c r="R9" s="41"/>
      <c r="S9" s="41"/>
      <c r="T9" s="41"/>
      <c r="U9" s="41"/>
      <c r="V9" s="41"/>
      <c r="W9" s="41"/>
      <c r="X9" s="41"/>
    </row>
    <row r="10" spans="1:24" ht="15" x14ac:dyDescent="0.25">
      <c r="A10" s="139"/>
      <c r="B10" s="171" t="s">
        <v>61</v>
      </c>
      <c r="C10" s="172"/>
      <c r="D10" s="172"/>
      <c r="E10" s="172"/>
      <c r="F10" s="24"/>
      <c r="G10" s="24"/>
      <c r="H10" s="24"/>
      <c r="I10" s="24"/>
      <c r="J10" s="24"/>
      <c r="K10" s="24"/>
      <c r="L10" s="24"/>
      <c r="M10" s="24"/>
      <c r="O10" s="151"/>
    </row>
    <row r="11" spans="1:24" s="141" customFormat="1" ht="32.25" customHeight="1" x14ac:dyDescent="0.25">
      <c r="A11" s="186">
        <v>2</v>
      </c>
      <c r="B11" s="187" t="s">
        <v>164</v>
      </c>
      <c r="C11" s="188"/>
      <c r="D11" s="188"/>
      <c r="E11" s="188"/>
      <c r="F11" s="70"/>
      <c r="G11" s="70"/>
      <c r="H11" s="70"/>
      <c r="I11" s="70"/>
      <c r="J11" s="70"/>
      <c r="K11" s="70"/>
      <c r="L11" s="188"/>
      <c r="M11" s="189"/>
      <c r="N11" s="152"/>
      <c r="O11" s="153"/>
    </row>
    <row r="12" spans="1:24" ht="18" customHeight="1" x14ac:dyDescent="0.25">
      <c r="A12" s="5" t="s">
        <v>26</v>
      </c>
      <c r="B12" s="273" t="s">
        <v>2</v>
      </c>
      <c r="C12" s="274"/>
      <c r="D12" s="274"/>
      <c r="E12" s="275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17">
        <v>0</v>
      </c>
      <c r="O12" s="154">
        <f>SUM(F12:M12)</f>
        <v>0</v>
      </c>
      <c r="Q12" s="39" t="s">
        <v>93</v>
      </c>
      <c r="R12" s="40"/>
      <c r="S12" s="40"/>
      <c r="T12" s="40"/>
      <c r="U12" s="40"/>
      <c r="V12" s="40"/>
      <c r="W12" s="40"/>
      <c r="X12" s="40"/>
    </row>
    <row r="13" spans="1:24" ht="18" customHeight="1" x14ac:dyDescent="0.25">
      <c r="A13" s="5" t="s">
        <v>27</v>
      </c>
      <c r="B13" s="273" t="s">
        <v>3</v>
      </c>
      <c r="C13" s="274"/>
      <c r="D13" s="274"/>
      <c r="E13" s="275"/>
      <c r="F13" s="31">
        <v>0</v>
      </c>
      <c r="G13" s="31">
        <v>2</v>
      </c>
      <c r="H13" s="30">
        <v>0</v>
      </c>
      <c r="I13" s="30">
        <v>4</v>
      </c>
      <c r="J13" s="30">
        <v>4</v>
      </c>
      <c r="K13" s="30">
        <v>1</v>
      </c>
      <c r="L13" s="30">
        <v>0</v>
      </c>
      <c r="M13" s="17">
        <v>0</v>
      </c>
      <c r="O13" s="154">
        <f t="shared" ref="O13:O20" si="0">SUM(F13:M13)</f>
        <v>11</v>
      </c>
      <c r="Q13" s="42" t="s">
        <v>94</v>
      </c>
      <c r="R13" s="16"/>
      <c r="S13" s="16"/>
      <c r="T13" s="16"/>
      <c r="U13" s="16"/>
      <c r="V13" s="16"/>
      <c r="W13" s="16"/>
      <c r="X13" s="16"/>
    </row>
    <row r="14" spans="1:24" ht="18" customHeight="1" x14ac:dyDescent="0.25">
      <c r="A14" s="5" t="s">
        <v>28</v>
      </c>
      <c r="B14" s="273" t="s">
        <v>4</v>
      </c>
      <c r="C14" s="274"/>
      <c r="D14" s="274"/>
      <c r="E14" s="275"/>
      <c r="F14" s="31">
        <v>0</v>
      </c>
      <c r="G14" s="31">
        <v>11</v>
      </c>
      <c r="H14" s="30">
        <v>0</v>
      </c>
      <c r="I14" s="30">
        <v>1</v>
      </c>
      <c r="J14" s="30">
        <v>1</v>
      </c>
      <c r="K14" s="30">
        <v>0</v>
      </c>
      <c r="L14" s="30">
        <v>0</v>
      </c>
      <c r="M14" s="17">
        <v>0</v>
      </c>
      <c r="O14" s="154">
        <f t="shared" si="0"/>
        <v>13</v>
      </c>
      <c r="Q14" s="45" t="s">
        <v>96</v>
      </c>
      <c r="R14" s="46"/>
      <c r="S14" s="46"/>
      <c r="T14" s="46"/>
      <c r="U14" s="46"/>
      <c r="V14" s="46"/>
      <c r="W14" s="46"/>
      <c r="X14" s="46"/>
    </row>
    <row r="15" spans="1:24" ht="18" customHeight="1" x14ac:dyDescent="0.25">
      <c r="A15" s="5" t="s">
        <v>29</v>
      </c>
      <c r="B15" s="273" t="s">
        <v>5</v>
      </c>
      <c r="C15" s="274"/>
      <c r="D15" s="274"/>
      <c r="E15" s="275"/>
      <c r="F15" s="31">
        <v>0</v>
      </c>
      <c r="G15" s="31">
        <v>0</v>
      </c>
      <c r="H15" s="30">
        <v>0</v>
      </c>
      <c r="I15" s="30">
        <v>0</v>
      </c>
      <c r="J15" s="30">
        <v>0</v>
      </c>
      <c r="K15" s="30">
        <v>1</v>
      </c>
      <c r="L15" s="30">
        <v>0</v>
      </c>
      <c r="M15" s="17">
        <v>0</v>
      </c>
      <c r="O15" s="154">
        <f t="shared" si="0"/>
        <v>1</v>
      </c>
    </row>
    <row r="16" spans="1:24" ht="18" customHeight="1" x14ac:dyDescent="0.25">
      <c r="A16" s="5" t="s">
        <v>30</v>
      </c>
      <c r="B16" s="273" t="s">
        <v>6</v>
      </c>
      <c r="C16" s="274"/>
      <c r="D16" s="274"/>
      <c r="E16" s="275"/>
      <c r="F16" s="31">
        <v>0</v>
      </c>
      <c r="G16" s="31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7">
        <v>0</v>
      </c>
      <c r="O16" s="154">
        <f t="shared" si="0"/>
        <v>0</v>
      </c>
    </row>
    <row r="17" spans="1:25" ht="18" customHeight="1" x14ac:dyDescent="0.25">
      <c r="A17" s="5" t="s">
        <v>31</v>
      </c>
      <c r="B17" s="273" t="s">
        <v>7</v>
      </c>
      <c r="C17" s="274"/>
      <c r="D17" s="274"/>
      <c r="E17" s="275"/>
      <c r="F17" s="31">
        <v>1</v>
      </c>
      <c r="G17" s="31">
        <v>1</v>
      </c>
      <c r="H17" s="30">
        <v>1</v>
      </c>
      <c r="I17" s="30">
        <v>0</v>
      </c>
      <c r="J17" s="30">
        <v>1</v>
      </c>
      <c r="K17" s="30">
        <v>0</v>
      </c>
      <c r="L17" s="30">
        <v>0</v>
      </c>
      <c r="M17" s="17">
        <v>0</v>
      </c>
      <c r="O17" s="154">
        <f t="shared" si="0"/>
        <v>4</v>
      </c>
    </row>
    <row r="18" spans="1:25" ht="18" customHeight="1" x14ac:dyDescent="0.25">
      <c r="A18" s="5" t="s">
        <v>32</v>
      </c>
      <c r="B18" s="273" t="s">
        <v>8</v>
      </c>
      <c r="C18" s="274"/>
      <c r="D18" s="274"/>
      <c r="E18" s="275"/>
      <c r="F18" s="31">
        <v>2</v>
      </c>
      <c r="G18" s="31">
        <v>1</v>
      </c>
      <c r="H18" s="30">
        <v>2</v>
      </c>
      <c r="I18" s="30">
        <v>3</v>
      </c>
      <c r="J18" s="30">
        <v>0</v>
      </c>
      <c r="K18" s="30">
        <v>1</v>
      </c>
      <c r="L18" s="30">
        <v>0</v>
      </c>
      <c r="M18" s="17">
        <v>0</v>
      </c>
      <c r="O18" s="154">
        <f t="shared" si="0"/>
        <v>9</v>
      </c>
    </row>
    <row r="19" spans="1:25" ht="18" customHeight="1" x14ac:dyDescent="0.25">
      <c r="A19" s="5" t="s">
        <v>33</v>
      </c>
      <c r="B19" s="273" t="s">
        <v>9</v>
      </c>
      <c r="C19" s="274"/>
      <c r="D19" s="274"/>
      <c r="E19" s="275"/>
      <c r="F19" s="31">
        <v>8</v>
      </c>
      <c r="G19" s="31">
        <v>10</v>
      </c>
      <c r="H19" s="30">
        <v>15</v>
      </c>
      <c r="I19" s="30">
        <v>11</v>
      </c>
      <c r="J19" s="30">
        <v>0</v>
      </c>
      <c r="K19" s="30">
        <v>2</v>
      </c>
      <c r="L19" s="30">
        <v>0</v>
      </c>
      <c r="M19" s="17">
        <v>0</v>
      </c>
      <c r="O19" s="154">
        <f t="shared" si="0"/>
        <v>46</v>
      </c>
    </row>
    <row r="20" spans="1:25" ht="18" customHeight="1" x14ac:dyDescent="0.25">
      <c r="A20" s="5" t="s">
        <v>34</v>
      </c>
      <c r="B20" s="273" t="s">
        <v>38</v>
      </c>
      <c r="C20" s="274"/>
      <c r="D20" s="274"/>
      <c r="E20" s="275"/>
      <c r="F20" s="31">
        <v>2</v>
      </c>
      <c r="G20" s="31">
        <v>3</v>
      </c>
      <c r="H20" s="30">
        <v>3</v>
      </c>
      <c r="I20" s="30">
        <v>4</v>
      </c>
      <c r="J20" s="30">
        <v>0</v>
      </c>
      <c r="K20" s="30">
        <v>1</v>
      </c>
      <c r="L20" s="30">
        <v>0</v>
      </c>
      <c r="M20" s="17">
        <v>0</v>
      </c>
      <c r="O20" s="154">
        <f t="shared" si="0"/>
        <v>13</v>
      </c>
    </row>
    <row r="21" spans="1:25" ht="18" hidden="1" customHeight="1" x14ac:dyDescent="0.25">
      <c r="A21" s="35"/>
      <c r="B21" s="47"/>
      <c r="C21" s="47"/>
      <c r="D21" s="47"/>
      <c r="E21" s="47"/>
      <c r="F21" s="36">
        <f>SUM(F12:F20)</f>
        <v>13</v>
      </c>
      <c r="G21" s="36">
        <f t="shared" ref="G21:M21" si="1">SUM(G12:G20)</f>
        <v>28</v>
      </c>
      <c r="H21" s="36">
        <f t="shared" si="1"/>
        <v>21</v>
      </c>
      <c r="I21" s="36">
        <f t="shared" si="1"/>
        <v>23</v>
      </c>
      <c r="J21" s="36">
        <f t="shared" si="1"/>
        <v>6</v>
      </c>
      <c r="K21" s="204">
        <f t="shared" si="1"/>
        <v>6</v>
      </c>
      <c r="L21" s="36">
        <f t="shared" si="1"/>
        <v>0</v>
      </c>
      <c r="M21" s="36">
        <f t="shared" si="1"/>
        <v>0</v>
      </c>
      <c r="O21" s="155"/>
    </row>
    <row r="22" spans="1:25" ht="15" x14ac:dyDescent="0.25">
      <c r="A22" s="140"/>
      <c r="B22" s="173" t="s">
        <v>62</v>
      </c>
      <c r="C22" s="174"/>
      <c r="D22" s="174"/>
      <c r="E22" s="174"/>
      <c r="F22" s="38"/>
      <c r="G22" s="38"/>
      <c r="H22" s="38"/>
      <c r="I22" s="38"/>
      <c r="J22" s="38"/>
      <c r="K22" s="38"/>
      <c r="L22" s="38"/>
      <c r="M22" s="38"/>
      <c r="O22" s="156"/>
    </row>
    <row r="23" spans="1:25" ht="35.25" customHeight="1" x14ac:dyDescent="0.25">
      <c r="A23" s="6" t="s">
        <v>35</v>
      </c>
      <c r="B23" s="276" t="s">
        <v>165</v>
      </c>
      <c r="C23" s="276"/>
      <c r="D23" s="276"/>
      <c r="E23" s="276"/>
      <c r="F23" s="27">
        <v>13</v>
      </c>
      <c r="G23" s="27">
        <v>28</v>
      </c>
      <c r="H23" s="27">
        <v>21</v>
      </c>
      <c r="I23" s="27">
        <v>23</v>
      </c>
      <c r="J23" s="27">
        <v>6</v>
      </c>
      <c r="K23" s="27">
        <v>6</v>
      </c>
      <c r="L23" s="27">
        <v>0</v>
      </c>
      <c r="M23" s="18">
        <v>0</v>
      </c>
      <c r="O23" s="157">
        <f>SUM(F23:M23)</f>
        <v>97</v>
      </c>
      <c r="Q23" s="44" t="s">
        <v>95</v>
      </c>
      <c r="R23" s="19"/>
      <c r="S23" s="19"/>
      <c r="T23" s="19"/>
      <c r="U23" s="19"/>
      <c r="V23" s="19"/>
      <c r="W23" s="19"/>
      <c r="X23" s="19"/>
      <c r="Y23" s="19"/>
    </row>
    <row r="24" spans="1:25" ht="35.25" customHeight="1" x14ac:dyDescent="0.25">
      <c r="A24" s="6" t="s">
        <v>36</v>
      </c>
      <c r="B24" s="276" t="s">
        <v>166</v>
      </c>
      <c r="C24" s="276"/>
      <c r="D24" s="276"/>
      <c r="E24" s="276"/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18">
        <v>0</v>
      </c>
      <c r="O24" s="157">
        <f>SUM(F24:M24)</f>
        <v>0</v>
      </c>
    </row>
    <row r="25" spans="1:25" ht="35.25" customHeight="1" x14ac:dyDescent="0.25">
      <c r="A25" s="6" t="s">
        <v>37</v>
      </c>
      <c r="B25" s="276" t="s">
        <v>167</v>
      </c>
      <c r="C25" s="276"/>
      <c r="D25" s="276"/>
      <c r="E25" s="276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18">
        <v>0</v>
      </c>
      <c r="O25" s="157">
        <f>SUM(F25:M25)</f>
        <v>0</v>
      </c>
    </row>
    <row r="26" spans="1:25" ht="35.25" hidden="1" customHeight="1" x14ac:dyDescent="0.25">
      <c r="A26" s="6"/>
      <c r="B26" s="57"/>
      <c r="C26" s="58"/>
      <c r="D26" s="58"/>
      <c r="E26" s="58"/>
      <c r="F26" s="37">
        <f>SUM(F23:F25)</f>
        <v>13</v>
      </c>
      <c r="G26" s="37">
        <f t="shared" ref="G26:M26" si="2">SUM(G23:G25)</f>
        <v>28</v>
      </c>
      <c r="H26" s="37">
        <f t="shared" si="2"/>
        <v>21</v>
      </c>
      <c r="I26" s="37">
        <f t="shared" si="2"/>
        <v>23</v>
      </c>
      <c r="J26" s="37">
        <f t="shared" si="2"/>
        <v>6</v>
      </c>
      <c r="K26" s="205">
        <f t="shared" si="2"/>
        <v>6</v>
      </c>
      <c r="L26" s="37">
        <f t="shared" si="2"/>
        <v>0</v>
      </c>
      <c r="M26" s="37">
        <f t="shared" si="2"/>
        <v>0</v>
      </c>
      <c r="O26" s="157"/>
    </row>
    <row r="27" spans="1:25" ht="15" customHeight="1" x14ac:dyDescent="0.25">
      <c r="A27" s="4"/>
      <c r="B27" s="175" t="s">
        <v>74</v>
      </c>
      <c r="C27" s="176"/>
      <c r="D27" s="176"/>
      <c r="E27" s="176"/>
      <c r="F27" s="25"/>
      <c r="G27" s="25"/>
      <c r="H27" s="25"/>
      <c r="I27" s="25"/>
      <c r="J27" s="25"/>
      <c r="K27" s="25"/>
      <c r="L27" s="25"/>
      <c r="M27" s="25"/>
      <c r="O27" s="158"/>
    </row>
    <row r="28" spans="1:25" s="141" customFormat="1" ht="20.25" customHeight="1" x14ac:dyDescent="0.25">
      <c r="A28" s="190">
        <v>4</v>
      </c>
      <c r="B28" s="191" t="s">
        <v>78</v>
      </c>
      <c r="C28" s="192"/>
      <c r="D28" s="192"/>
      <c r="E28" s="192"/>
      <c r="F28" s="202"/>
      <c r="G28" s="202"/>
      <c r="H28" s="202"/>
      <c r="I28" s="202"/>
      <c r="J28" s="202"/>
      <c r="K28" s="202"/>
      <c r="L28" s="192"/>
      <c r="M28" s="193"/>
      <c r="N28" s="152"/>
      <c r="O28" s="159"/>
    </row>
    <row r="29" spans="1:25" ht="16.5" customHeight="1" x14ac:dyDescent="0.25">
      <c r="A29" s="7" t="s">
        <v>40</v>
      </c>
      <c r="B29" s="270" t="s">
        <v>14</v>
      </c>
      <c r="C29" s="271"/>
      <c r="D29" s="271"/>
      <c r="E29" s="272"/>
      <c r="F29" s="32">
        <v>2</v>
      </c>
      <c r="G29" s="32">
        <v>4</v>
      </c>
      <c r="H29" s="32">
        <v>2</v>
      </c>
      <c r="I29" s="32">
        <v>4</v>
      </c>
      <c r="J29" s="32">
        <v>0</v>
      </c>
      <c r="K29" s="32">
        <v>1</v>
      </c>
      <c r="L29" s="32">
        <v>0</v>
      </c>
      <c r="M29" s="20">
        <v>0</v>
      </c>
      <c r="O29" s="160">
        <f>SUM(F29:M29)</f>
        <v>13</v>
      </c>
    </row>
    <row r="30" spans="1:25" ht="16.5" customHeight="1" x14ac:dyDescent="0.25">
      <c r="A30" s="7" t="s">
        <v>41</v>
      </c>
      <c r="B30" s="270" t="s">
        <v>15</v>
      </c>
      <c r="C30" s="271"/>
      <c r="D30" s="271"/>
      <c r="E30" s="272"/>
      <c r="F30" s="32">
        <v>6</v>
      </c>
      <c r="G30" s="32">
        <v>22</v>
      </c>
      <c r="H30" s="32">
        <v>12</v>
      </c>
      <c r="I30" s="32">
        <v>15</v>
      </c>
      <c r="J30" s="32">
        <v>6</v>
      </c>
      <c r="K30" s="32">
        <v>5</v>
      </c>
      <c r="L30" s="32">
        <v>0</v>
      </c>
      <c r="M30" s="20">
        <v>0</v>
      </c>
      <c r="O30" s="160">
        <f t="shared" ref="O30:O49" si="3">SUM(F30:M30)</f>
        <v>66</v>
      </c>
    </row>
    <row r="31" spans="1:25" ht="16.5" customHeight="1" x14ac:dyDescent="0.25">
      <c r="A31" s="7" t="s">
        <v>43</v>
      </c>
      <c r="B31" s="270" t="s">
        <v>16</v>
      </c>
      <c r="C31" s="271"/>
      <c r="D31" s="271"/>
      <c r="E31" s="272"/>
      <c r="F31" s="32">
        <v>4</v>
      </c>
      <c r="G31" s="32">
        <v>2</v>
      </c>
      <c r="H31" s="32">
        <v>4</v>
      </c>
      <c r="I31" s="32">
        <v>4</v>
      </c>
      <c r="J31" s="32">
        <v>0</v>
      </c>
      <c r="K31" s="32">
        <v>0</v>
      </c>
      <c r="L31" s="32">
        <v>0</v>
      </c>
      <c r="M31" s="20">
        <v>0</v>
      </c>
      <c r="O31" s="160">
        <f t="shared" si="3"/>
        <v>14</v>
      </c>
    </row>
    <row r="32" spans="1:25" ht="16.5" customHeight="1" x14ac:dyDescent="0.25">
      <c r="A32" s="7" t="s">
        <v>46</v>
      </c>
      <c r="B32" s="270" t="s">
        <v>17</v>
      </c>
      <c r="C32" s="271"/>
      <c r="D32" s="271"/>
      <c r="E32" s="272"/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20">
        <v>0</v>
      </c>
      <c r="O32" s="160">
        <f t="shared" si="3"/>
        <v>1</v>
      </c>
    </row>
    <row r="33" spans="1:15" ht="16.5" customHeight="1" x14ac:dyDescent="0.25">
      <c r="A33" s="7" t="s">
        <v>44</v>
      </c>
      <c r="B33" s="270" t="s">
        <v>13</v>
      </c>
      <c r="C33" s="271"/>
      <c r="D33" s="271"/>
      <c r="E33" s="272"/>
      <c r="F33" s="32">
        <f>SUM(F34:F42)</f>
        <v>0</v>
      </c>
      <c r="G33" s="32">
        <f t="shared" ref="G33:M33" si="4">SUM(G34:G42)</f>
        <v>0</v>
      </c>
      <c r="H33" s="32">
        <f t="shared" si="4"/>
        <v>1</v>
      </c>
      <c r="I33" s="32">
        <f t="shared" si="4"/>
        <v>0</v>
      </c>
      <c r="J33" s="32">
        <f t="shared" si="4"/>
        <v>0</v>
      </c>
      <c r="K33" s="32">
        <f t="shared" si="4"/>
        <v>0</v>
      </c>
      <c r="L33" s="32">
        <f t="shared" si="4"/>
        <v>0</v>
      </c>
      <c r="M33" s="20">
        <f t="shared" si="4"/>
        <v>0</v>
      </c>
      <c r="O33" s="160">
        <f t="shared" si="3"/>
        <v>1</v>
      </c>
    </row>
    <row r="34" spans="1:15" ht="16.5" customHeight="1" x14ac:dyDescent="0.25">
      <c r="A34" s="7"/>
      <c r="B34" s="270" t="s">
        <v>51</v>
      </c>
      <c r="C34" s="271"/>
      <c r="D34" s="271"/>
      <c r="E34" s="272"/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20">
        <v>0</v>
      </c>
      <c r="O34" s="160">
        <f t="shared" si="3"/>
        <v>0</v>
      </c>
    </row>
    <row r="35" spans="1:15" ht="16.5" customHeight="1" x14ac:dyDescent="0.25">
      <c r="A35" s="7"/>
      <c r="B35" s="270" t="s">
        <v>52</v>
      </c>
      <c r="C35" s="271"/>
      <c r="D35" s="271"/>
      <c r="E35" s="272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20">
        <v>0</v>
      </c>
      <c r="O35" s="160">
        <f t="shared" si="3"/>
        <v>0</v>
      </c>
    </row>
    <row r="36" spans="1:15" ht="16.5" customHeight="1" x14ac:dyDescent="0.25">
      <c r="A36" s="7"/>
      <c r="B36" s="270" t="s">
        <v>53</v>
      </c>
      <c r="C36" s="271"/>
      <c r="D36" s="271"/>
      <c r="E36" s="272"/>
      <c r="F36" s="32">
        <v>0</v>
      </c>
      <c r="G36" s="32">
        <v>0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20">
        <v>0</v>
      </c>
      <c r="O36" s="160">
        <f t="shared" si="3"/>
        <v>1</v>
      </c>
    </row>
    <row r="37" spans="1:15" ht="16.5" customHeight="1" x14ac:dyDescent="0.25">
      <c r="A37" s="7"/>
      <c r="B37" s="270" t="s">
        <v>54</v>
      </c>
      <c r="C37" s="271"/>
      <c r="D37" s="271"/>
      <c r="E37" s="272"/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20">
        <v>0</v>
      </c>
      <c r="O37" s="160">
        <f t="shared" si="3"/>
        <v>0</v>
      </c>
    </row>
    <row r="38" spans="1:15" ht="16.5" customHeight="1" x14ac:dyDescent="0.25">
      <c r="A38" s="7"/>
      <c r="B38" s="270" t="s">
        <v>55</v>
      </c>
      <c r="C38" s="271"/>
      <c r="D38" s="271"/>
      <c r="E38" s="272"/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0">
        <v>0</v>
      </c>
      <c r="O38" s="160">
        <f t="shared" si="3"/>
        <v>0</v>
      </c>
    </row>
    <row r="39" spans="1:15" ht="16.5" customHeight="1" x14ac:dyDescent="0.25">
      <c r="A39" s="7"/>
      <c r="B39" s="270" t="s">
        <v>56</v>
      </c>
      <c r="C39" s="271"/>
      <c r="D39" s="271"/>
      <c r="E39" s="272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20">
        <v>0</v>
      </c>
      <c r="O39" s="160">
        <f t="shared" si="3"/>
        <v>0</v>
      </c>
    </row>
    <row r="40" spans="1:15" ht="16.5" customHeight="1" x14ac:dyDescent="0.25">
      <c r="A40" s="7"/>
      <c r="B40" s="259" t="s">
        <v>57</v>
      </c>
      <c r="C40" s="260"/>
      <c r="D40" s="260"/>
      <c r="E40" s="261"/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0">
        <v>0</v>
      </c>
      <c r="O40" s="160">
        <f t="shared" si="3"/>
        <v>0</v>
      </c>
    </row>
    <row r="41" spans="1:15" ht="16.5" customHeight="1" x14ac:dyDescent="0.25">
      <c r="A41" s="7"/>
      <c r="B41" s="259" t="s">
        <v>58</v>
      </c>
      <c r="C41" s="260"/>
      <c r="D41" s="260"/>
      <c r="E41" s="261"/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20">
        <v>0</v>
      </c>
      <c r="O41" s="160">
        <f t="shared" si="3"/>
        <v>0</v>
      </c>
    </row>
    <row r="42" spans="1:15" ht="16.5" customHeight="1" x14ac:dyDescent="0.25">
      <c r="A42" s="7"/>
      <c r="B42" s="259" t="s">
        <v>71</v>
      </c>
      <c r="C42" s="260"/>
      <c r="D42" s="260"/>
      <c r="E42" s="261"/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0">
        <v>0</v>
      </c>
      <c r="O42" s="160">
        <f t="shared" si="3"/>
        <v>0</v>
      </c>
    </row>
    <row r="43" spans="1:15" ht="16.5" customHeight="1" x14ac:dyDescent="0.25">
      <c r="A43" s="7" t="s">
        <v>45</v>
      </c>
      <c r="B43" s="259" t="s">
        <v>18</v>
      </c>
      <c r="C43" s="260"/>
      <c r="D43" s="260"/>
      <c r="E43" s="261"/>
      <c r="F43" s="32">
        <f>SUM(F44:F47)</f>
        <v>0</v>
      </c>
      <c r="G43" s="32">
        <f t="shared" ref="G43:M43" si="5">SUM(G44:G47)</f>
        <v>0</v>
      </c>
      <c r="H43" s="32">
        <f t="shared" si="5"/>
        <v>0</v>
      </c>
      <c r="I43" s="32">
        <f t="shared" si="5"/>
        <v>0</v>
      </c>
      <c r="J43" s="32">
        <f t="shared" si="5"/>
        <v>0</v>
      </c>
      <c r="K43" s="32">
        <f t="shared" si="5"/>
        <v>0</v>
      </c>
      <c r="L43" s="32">
        <f t="shared" si="5"/>
        <v>0</v>
      </c>
      <c r="M43" s="20">
        <f t="shared" si="5"/>
        <v>0</v>
      </c>
      <c r="O43" s="160">
        <f t="shared" si="3"/>
        <v>0</v>
      </c>
    </row>
    <row r="44" spans="1:15" ht="16.5" customHeight="1" x14ac:dyDescent="0.25">
      <c r="A44" s="7"/>
      <c r="B44" s="259" t="s">
        <v>48</v>
      </c>
      <c r="C44" s="260"/>
      <c r="D44" s="260"/>
      <c r="E44" s="261"/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20">
        <v>0</v>
      </c>
      <c r="O44" s="160">
        <f t="shared" si="3"/>
        <v>0</v>
      </c>
    </row>
    <row r="45" spans="1:15" ht="16.5" customHeight="1" x14ac:dyDescent="0.25">
      <c r="A45" s="7"/>
      <c r="B45" s="259" t="s">
        <v>49</v>
      </c>
      <c r="C45" s="260"/>
      <c r="D45" s="260"/>
      <c r="E45" s="261"/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20">
        <v>0</v>
      </c>
      <c r="O45" s="160">
        <f t="shared" si="3"/>
        <v>0</v>
      </c>
    </row>
    <row r="46" spans="1:15" ht="16.5" customHeight="1" x14ac:dyDescent="0.25">
      <c r="A46" s="7"/>
      <c r="B46" s="259" t="s">
        <v>50</v>
      </c>
      <c r="C46" s="260"/>
      <c r="D46" s="260"/>
      <c r="E46" s="261"/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0">
        <v>0</v>
      </c>
      <c r="O46" s="160">
        <f t="shared" si="3"/>
        <v>0</v>
      </c>
    </row>
    <row r="47" spans="1:15" ht="16.5" customHeight="1" x14ac:dyDescent="0.25">
      <c r="A47" s="7"/>
      <c r="B47" s="259" t="s">
        <v>71</v>
      </c>
      <c r="C47" s="260"/>
      <c r="D47" s="260"/>
      <c r="E47" s="261"/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20">
        <v>0</v>
      </c>
      <c r="O47" s="160">
        <f t="shared" si="3"/>
        <v>0</v>
      </c>
    </row>
    <row r="48" spans="1:15" ht="16.5" customHeight="1" x14ac:dyDescent="0.25">
      <c r="A48" s="7" t="s">
        <v>47</v>
      </c>
      <c r="B48" s="262" t="s">
        <v>19</v>
      </c>
      <c r="C48" s="263"/>
      <c r="D48" s="263"/>
      <c r="E48" s="264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20">
        <v>0</v>
      </c>
      <c r="O48" s="160">
        <f t="shared" si="3"/>
        <v>0</v>
      </c>
    </row>
    <row r="49" spans="1:15" ht="16.5" customHeight="1" x14ac:dyDescent="0.25">
      <c r="A49" s="8" t="s">
        <v>59</v>
      </c>
      <c r="B49" s="265" t="s">
        <v>60</v>
      </c>
      <c r="C49" s="266"/>
      <c r="D49" s="266"/>
      <c r="E49" s="267"/>
      <c r="F49" s="32">
        <v>0</v>
      </c>
      <c r="G49" s="32">
        <v>0</v>
      </c>
      <c r="H49" s="32">
        <v>2</v>
      </c>
      <c r="I49" s="32">
        <v>0</v>
      </c>
      <c r="J49" s="32">
        <v>0</v>
      </c>
      <c r="K49" s="32">
        <v>0</v>
      </c>
      <c r="L49" s="32">
        <v>0</v>
      </c>
      <c r="M49" s="20">
        <v>0</v>
      </c>
      <c r="O49" s="160">
        <f t="shared" si="3"/>
        <v>2</v>
      </c>
    </row>
    <row r="50" spans="1:15" ht="16.5" hidden="1" customHeight="1" x14ac:dyDescent="0.25">
      <c r="A50" s="8"/>
      <c r="B50" s="53"/>
      <c r="C50" s="54"/>
      <c r="D50" s="54"/>
      <c r="E50" s="54"/>
      <c r="F50" s="43">
        <f>SUM(F29:F33,F43,F48:F49)</f>
        <v>13</v>
      </c>
      <c r="G50" s="43">
        <f t="shared" ref="G50:M50" si="6">SUM(G29:G33,G43,G48:G49)</f>
        <v>28</v>
      </c>
      <c r="H50" s="43">
        <f>SUM(H29:H33,H43,H48:H49)</f>
        <v>21</v>
      </c>
      <c r="I50" s="43">
        <f t="shared" si="6"/>
        <v>23</v>
      </c>
      <c r="J50" s="43">
        <f t="shared" si="6"/>
        <v>6</v>
      </c>
      <c r="K50" s="206">
        <f t="shared" si="6"/>
        <v>6</v>
      </c>
      <c r="L50" s="43">
        <f t="shared" si="6"/>
        <v>0</v>
      </c>
      <c r="M50" s="43">
        <f t="shared" si="6"/>
        <v>0</v>
      </c>
      <c r="O50" s="160"/>
    </row>
    <row r="51" spans="1:15" ht="15" x14ac:dyDescent="0.25">
      <c r="A51" s="9"/>
      <c r="B51" s="177" t="s">
        <v>63</v>
      </c>
      <c r="C51" s="178"/>
      <c r="D51" s="178"/>
      <c r="E51" s="178"/>
      <c r="F51" s="26"/>
      <c r="G51" s="26"/>
      <c r="H51" s="26"/>
      <c r="I51" s="26"/>
      <c r="J51" s="26"/>
      <c r="K51" s="26"/>
      <c r="L51" s="26"/>
      <c r="M51" s="26"/>
      <c r="O51" s="156"/>
    </row>
    <row r="52" spans="1:15" s="141" customFormat="1" ht="29.25" customHeight="1" x14ac:dyDescent="0.25">
      <c r="A52" s="194">
        <v>5</v>
      </c>
      <c r="B52" s="195" t="s">
        <v>168</v>
      </c>
      <c r="C52" s="196"/>
      <c r="D52" s="196"/>
      <c r="E52" s="196"/>
      <c r="F52" s="203"/>
      <c r="G52" s="203"/>
      <c r="H52" s="203"/>
      <c r="I52" s="203"/>
      <c r="J52" s="203"/>
      <c r="K52" s="203"/>
      <c r="L52" s="196"/>
      <c r="M52" s="197"/>
      <c r="N52" s="152"/>
      <c r="O52" s="161"/>
    </row>
    <row r="53" spans="1:15" s="22" customFormat="1" ht="16.5" customHeight="1" x14ac:dyDescent="0.25">
      <c r="A53" s="10" t="s">
        <v>64</v>
      </c>
      <c r="B53" s="230" t="s">
        <v>10</v>
      </c>
      <c r="C53" s="231"/>
      <c r="D53" s="231"/>
      <c r="E53" s="268"/>
      <c r="F53" s="33">
        <v>0</v>
      </c>
      <c r="G53" s="33">
        <v>5</v>
      </c>
      <c r="H53" s="33">
        <v>1</v>
      </c>
      <c r="I53" s="33">
        <v>4</v>
      </c>
      <c r="J53" s="33">
        <v>2</v>
      </c>
      <c r="K53" s="33">
        <v>4</v>
      </c>
      <c r="L53" s="33">
        <v>0</v>
      </c>
      <c r="M53" s="21">
        <v>0</v>
      </c>
      <c r="N53" s="162"/>
      <c r="O53" s="163">
        <f>SUM(F53:M53)</f>
        <v>16</v>
      </c>
    </row>
    <row r="54" spans="1:15" s="22" customFormat="1" ht="16.5" customHeight="1" x14ac:dyDescent="0.25">
      <c r="A54" s="10" t="s">
        <v>65</v>
      </c>
      <c r="B54" s="230" t="s">
        <v>11</v>
      </c>
      <c r="C54" s="231"/>
      <c r="D54" s="231"/>
      <c r="E54" s="268"/>
      <c r="F54" s="33">
        <v>13</v>
      </c>
      <c r="G54" s="33">
        <v>23</v>
      </c>
      <c r="H54" s="33">
        <v>20</v>
      </c>
      <c r="I54" s="33">
        <v>19</v>
      </c>
      <c r="J54" s="33">
        <v>4</v>
      </c>
      <c r="K54" s="33">
        <v>2</v>
      </c>
      <c r="L54" s="33">
        <v>0</v>
      </c>
      <c r="M54" s="21">
        <v>0</v>
      </c>
      <c r="N54" s="162"/>
      <c r="O54" s="163">
        <f t="shared" ref="O54:O57" si="7">SUM(F54:M54)</f>
        <v>81</v>
      </c>
    </row>
    <row r="55" spans="1:15" s="22" customFormat="1" ht="16.5" customHeight="1" x14ac:dyDescent="0.25">
      <c r="A55" s="10" t="s">
        <v>66</v>
      </c>
      <c r="B55" s="230" t="s">
        <v>70</v>
      </c>
      <c r="C55" s="231"/>
      <c r="D55" s="231"/>
      <c r="E55" s="268"/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21">
        <v>0</v>
      </c>
      <c r="N55" s="162"/>
      <c r="O55" s="163">
        <f t="shared" si="7"/>
        <v>0</v>
      </c>
    </row>
    <row r="56" spans="1:15" s="22" customFormat="1" ht="16.5" customHeight="1" x14ac:dyDescent="0.25">
      <c r="A56" s="10" t="s">
        <v>67</v>
      </c>
      <c r="B56" s="230" t="s">
        <v>12</v>
      </c>
      <c r="C56" s="231"/>
      <c r="D56" s="231"/>
      <c r="E56" s="268"/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21">
        <v>0</v>
      </c>
      <c r="N56" s="162"/>
      <c r="O56" s="163">
        <f t="shared" si="7"/>
        <v>0</v>
      </c>
    </row>
    <row r="57" spans="1:15" s="22" customFormat="1" ht="16.5" customHeight="1" x14ac:dyDescent="0.25">
      <c r="A57" s="10" t="s">
        <v>68</v>
      </c>
      <c r="B57" s="230" t="s">
        <v>69</v>
      </c>
      <c r="C57" s="231"/>
      <c r="D57" s="231"/>
      <c r="E57" s="268"/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21">
        <v>0</v>
      </c>
      <c r="N57" s="162"/>
      <c r="O57" s="163">
        <f t="shared" si="7"/>
        <v>0</v>
      </c>
    </row>
    <row r="58" spans="1:15" s="22" customFormat="1" ht="16.5" hidden="1" customHeight="1" x14ac:dyDescent="0.25">
      <c r="A58" s="105"/>
      <c r="B58" s="55"/>
      <c r="C58" s="55"/>
      <c r="D58" s="55"/>
      <c r="E58" s="56"/>
      <c r="F58" s="33">
        <f>SUM(F53:F57)</f>
        <v>13</v>
      </c>
      <c r="G58" s="33">
        <f t="shared" ref="G58:M58" si="8">SUM(G53:G57)</f>
        <v>28</v>
      </c>
      <c r="H58" s="33">
        <f t="shared" si="8"/>
        <v>21</v>
      </c>
      <c r="I58" s="33">
        <f t="shared" si="8"/>
        <v>23</v>
      </c>
      <c r="J58" s="33">
        <f t="shared" si="8"/>
        <v>6</v>
      </c>
      <c r="K58" s="21">
        <f t="shared" si="8"/>
        <v>6</v>
      </c>
      <c r="L58" s="33">
        <f t="shared" si="8"/>
        <v>0</v>
      </c>
      <c r="M58" s="33">
        <f t="shared" si="8"/>
        <v>0</v>
      </c>
      <c r="N58" s="162"/>
      <c r="O58" s="163"/>
    </row>
    <row r="59" spans="1:15" s="141" customFormat="1" ht="30" customHeight="1" x14ac:dyDescent="0.25">
      <c r="A59" s="198" t="s">
        <v>108</v>
      </c>
      <c r="B59" s="184"/>
      <c r="C59" s="184"/>
      <c r="D59" s="184"/>
      <c r="E59" s="184"/>
      <c r="F59" s="200"/>
      <c r="G59" s="200"/>
      <c r="H59" s="200"/>
      <c r="I59" s="200"/>
      <c r="J59" s="200"/>
      <c r="K59" s="200"/>
      <c r="L59" s="184"/>
      <c r="M59" s="185"/>
      <c r="N59" s="148"/>
      <c r="O59" s="164"/>
    </row>
    <row r="60" spans="1:15" s="2" customFormat="1" ht="15.75" x14ac:dyDescent="0.2">
      <c r="A60" s="116"/>
      <c r="B60" s="117" t="s">
        <v>109</v>
      </c>
      <c r="C60" s="117"/>
      <c r="D60" s="117"/>
      <c r="E60" s="117"/>
      <c r="F60" s="68"/>
      <c r="G60" s="68"/>
      <c r="H60" s="68"/>
      <c r="I60" s="68"/>
      <c r="J60" s="68"/>
      <c r="K60" s="68"/>
      <c r="L60" s="68"/>
      <c r="M60" s="68"/>
      <c r="N60" s="141"/>
      <c r="O60" s="165"/>
    </row>
    <row r="61" spans="1:15" s="2" customFormat="1" ht="20.100000000000001" customHeight="1" x14ac:dyDescent="0.2">
      <c r="A61" s="118" t="s">
        <v>110</v>
      </c>
      <c r="B61" s="224" t="s">
        <v>111</v>
      </c>
      <c r="C61" s="225"/>
      <c r="D61" s="225"/>
      <c r="E61" s="226"/>
      <c r="F61" s="132">
        <v>20</v>
      </c>
      <c r="G61" s="132">
        <v>28</v>
      </c>
      <c r="H61" s="132">
        <v>0</v>
      </c>
      <c r="I61" s="132">
        <v>23</v>
      </c>
      <c r="J61" s="132">
        <v>1</v>
      </c>
      <c r="K61" s="119">
        <v>6</v>
      </c>
      <c r="L61" s="132">
        <v>0</v>
      </c>
      <c r="M61" s="119">
        <v>0</v>
      </c>
      <c r="N61" s="141"/>
      <c r="O61" s="166">
        <f>SUM(F61:M61)</f>
        <v>78</v>
      </c>
    </row>
    <row r="62" spans="1:15" s="2" customFormat="1" ht="33" customHeight="1" x14ac:dyDescent="0.2">
      <c r="A62" s="118" t="s">
        <v>112</v>
      </c>
      <c r="B62" s="224" t="s">
        <v>113</v>
      </c>
      <c r="C62" s="225"/>
      <c r="D62" s="225"/>
      <c r="E62" s="226"/>
      <c r="F62" s="132">
        <v>13</v>
      </c>
      <c r="G62" s="132">
        <v>15</v>
      </c>
      <c r="H62" s="132">
        <v>21</v>
      </c>
      <c r="I62" s="132">
        <v>23</v>
      </c>
      <c r="J62" s="132">
        <v>1</v>
      </c>
      <c r="K62" s="119">
        <v>6</v>
      </c>
      <c r="L62" s="132">
        <v>0</v>
      </c>
      <c r="M62" s="119">
        <v>0</v>
      </c>
      <c r="N62" s="141"/>
      <c r="O62" s="166">
        <f t="shared" ref="O62:O65" si="9">SUM(F62:M62)</f>
        <v>79</v>
      </c>
    </row>
    <row r="63" spans="1:15" s="2" customFormat="1" ht="33" customHeight="1" x14ac:dyDescent="0.2">
      <c r="A63" s="118" t="s">
        <v>114</v>
      </c>
      <c r="B63" s="224" t="s">
        <v>115</v>
      </c>
      <c r="C63" s="225"/>
      <c r="D63" s="225"/>
      <c r="E63" s="226"/>
      <c r="F63" s="132">
        <v>13</v>
      </c>
      <c r="G63" s="132">
        <v>15</v>
      </c>
      <c r="H63" s="132">
        <v>21</v>
      </c>
      <c r="I63" s="132">
        <v>23</v>
      </c>
      <c r="J63" s="132">
        <v>1</v>
      </c>
      <c r="K63" s="119">
        <v>6</v>
      </c>
      <c r="L63" s="132">
        <v>0</v>
      </c>
      <c r="M63" s="119">
        <v>0</v>
      </c>
      <c r="N63" s="141"/>
      <c r="O63" s="166">
        <f t="shared" si="9"/>
        <v>79</v>
      </c>
    </row>
    <row r="64" spans="1:15" s="2" customFormat="1" ht="23.25" customHeight="1" x14ac:dyDescent="0.2">
      <c r="A64" s="118" t="s">
        <v>116</v>
      </c>
      <c r="B64" s="224" t="s">
        <v>117</v>
      </c>
      <c r="C64" s="225"/>
      <c r="D64" s="225"/>
      <c r="E64" s="226"/>
      <c r="F64" s="132">
        <v>0</v>
      </c>
      <c r="G64" s="132">
        <v>13</v>
      </c>
      <c r="H64" s="132">
        <v>26</v>
      </c>
      <c r="I64" s="132">
        <v>72</v>
      </c>
      <c r="J64" s="132">
        <v>43</v>
      </c>
      <c r="K64" s="119">
        <v>47</v>
      </c>
      <c r="L64" s="132">
        <v>36</v>
      </c>
      <c r="M64" s="119">
        <v>0</v>
      </c>
      <c r="N64" s="141"/>
      <c r="O64" s="166">
        <f t="shared" si="9"/>
        <v>237</v>
      </c>
    </row>
    <row r="65" spans="1:15" s="2" customFormat="1" ht="33" customHeight="1" x14ac:dyDescent="0.2">
      <c r="A65" s="118" t="s">
        <v>118</v>
      </c>
      <c r="B65" s="224" t="s">
        <v>119</v>
      </c>
      <c r="C65" s="225"/>
      <c r="D65" s="225"/>
      <c r="E65" s="226"/>
      <c r="F65" s="132">
        <v>1</v>
      </c>
      <c r="G65" s="132">
        <v>0</v>
      </c>
      <c r="H65" s="132">
        <v>0</v>
      </c>
      <c r="I65" s="132">
        <v>1</v>
      </c>
      <c r="J65" s="132">
        <v>0</v>
      </c>
      <c r="K65" s="119">
        <v>1</v>
      </c>
      <c r="L65" s="132">
        <v>0</v>
      </c>
      <c r="M65" s="119">
        <v>0</v>
      </c>
      <c r="N65" s="141"/>
      <c r="O65" s="166">
        <f t="shared" si="9"/>
        <v>3</v>
      </c>
    </row>
    <row r="66" spans="1:15" s="2" customFormat="1" ht="22.5" customHeight="1" x14ac:dyDescent="0.2">
      <c r="A66" s="120" t="s">
        <v>120</v>
      </c>
      <c r="B66" s="224" t="s">
        <v>121</v>
      </c>
      <c r="C66" s="225"/>
      <c r="D66" s="225"/>
      <c r="E66" s="226"/>
      <c r="F66" s="132">
        <v>11</v>
      </c>
      <c r="G66" s="132">
        <v>20</v>
      </c>
      <c r="H66" s="132">
        <v>28</v>
      </c>
      <c r="I66" s="132">
        <v>0</v>
      </c>
      <c r="J66" s="132">
        <v>17</v>
      </c>
      <c r="K66" s="119">
        <v>22</v>
      </c>
      <c r="L66" s="132">
        <v>25</v>
      </c>
      <c r="M66" s="119">
        <v>0</v>
      </c>
      <c r="N66" s="141"/>
      <c r="O66" s="166">
        <f>SUM(F66:M66)</f>
        <v>123</v>
      </c>
    </row>
    <row r="67" spans="1:15" s="2" customFormat="1" ht="15.6" customHeight="1" x14ac:dyDescent="0.2">
      <c r="A67" s="121"/>
      <c r="B67" s="122" t="s">
        <v>122</v>
      </c>
      <c r="C67" s="122"/>
      <c r="D67" s="122"/>
      <c r="E67" s="122"/>
      <c r="F67" s="123"/>
      <c r="G67" s="123"/>
      <c r="H67" s="123"/>
      <c r="I67" s="123"/>
      <c r="J67" s="123"/>
      <c r="K67" s="123"/>
      <c r="L67" s="123"/>
      <c r="M67" s="123"/>
      <c r="N67" s="141"/>
      <c r="O67" s="167"/>
    </row>
    <row r="68" spans="1:15" s="2" customFormat="1" ht="18.600000000000001" customHeight="1" x14ac:dyDescent="0.2">
      <c r="A68" s="124" t="s">
        <v>123</v>
      </c>
      <c r="B68" s="227" t="s">
        <v>124</v>
      </c>
      <c r="C68" s="228"/>
      <c r="D68" s="228"/>
      <c r="E68" s="229"/>
      <c r="F68" s="133">
        <v>0</v>
      </c>
      <c r="G68" s="133">
        <v>1</v>
      </c>
      <c r="H68" s="133">
        <v>0</v>
      </c>
      <c r="I68" s="133">
        <v>6</v>
      </c>
      <c r="J68" s="133">
        <v>1</v>
      </c>
      <c r="K68" s="125">
        <v>0</v>
      </c>
      <c r="L68" s="133">
        <v>0</v>
      </c>
      <c r="M68" s="125">
        <v>0</v>
      </c>
      <c r="N68" s="141"/>
      <c r="O68" s="168">
        <f>SUM(F68:M68)</f>
        <v>8</v>
      </c>
    </row>
    <row r="69" spans="1:15" s="2" customFormat="1" ht="34.5" customHeight="1" x14ac:dyDescent="0.2">
      <c r="A69" s="126" t="s">
        <v>125</v>
      </c>
      <c r="B69" s="218" t="s">
        <v>126</v>
      </c>
      <c r="C69" s="219"/>
      <c r="D69" s="219"/>
      <c r="E69" s="220"/>
      <c r="F69" s="133">
        <v>11</v>
      </c>
      <c r="G69" s="133">
        <v>7</v>
      </c>
      <c r="H69" s="133">
        <v>8</v>
      </c>
      <c r="I69" s="133">
        <v>3</v>
      </c>
      <c r="J69" s="133">
        <v>0</v>
      </c>
      <c r="K69" s="125">
        <v>3</v>
      </c>
      <c r="L69" s="133">
        <v>0</v>
      </c>
      <c r="M69" s="125">
        <v>0</v>
      </c>
      <c r="N69" s="141"/>
      <c r="O69" s="168">
        <f t="shared" ref="O69:O70" si="10">SUM(F69:M69)</f>
        <v>32</v>
      </c>
    </row>
    <row r="70" spans="1:15" s="2" customFormat="1" ht="22.5" customHeight="1" x14ac:dyDescent="0.2">
      <c r="A70" s="126" t="s">
        <v>127</v>
      </c>
      <c r="B70" s="218" t="s">
        <v>128</v>
      </c>
      <c r="C70" s="219"/>
      <c r="D70" s="219"/>
      <c r="E70" s="220"/>
      <c r="F70" s="133">
        <v>11</v>
      </c>
      <c r="G70" s="133">
        <v>7</v>
      </c>
      <c r="H70" s="133">
        <v>8</v>
      </c>
      <c r="I70" s="133">
        <v>3</v>
      </c>
      <c r="J70" s="133">
        <v>0</v>
      </c>
      <c r="K70" s="125">
        <v>3</v>
      </c>
      <c r="L70" s="133">
        <v>0</v>
      </c>
      <c r="M70" s="125">
        <v>0</v>
      </c>
      <c r="N70" s="141"/>
      <c r="O70" s="168">
        <f t="shared" si="10"/>
        <v>32</v>
      </c>
    </row>
    <row r="71" spans="1:15" s="2" customFormat="1" ht="14.45" customHeight="1" x14ac:dyDescent="0.2">
      <c r="A71" s="121"/>
      <c r="B71" s="122" t="s">
        <v>129</v>
      </c>
      <c r="C71" s="122"/>
      <c r="D71" s="122"/>
      <c r="E71" s="122"/>
      <c r="F71" s="123"/>
      <c r="G71" s="123"/>
      <c r="H71" s="123"/>
      <c r="I71" s="123"/>
      <c r="J71" s="123"/>
      <c r="K71" s="123"/>
      <c r="L71" s="123"/>
      <c r="M71" s="123"/>
      <c r="N71" s="141"/>
      <c r="O71" s="167"/>
    </row>
    <row r="72" spans="1:15" s="2" customFormat="1" ht="20.25" customHeight="1" x14ac:dyDescent="0.2">
      <c r="A72" s="128" t="s">
        <v>130</v>
      </c>
      <c r="B72" s="221" t="s">
        <v>131</v>
      </c>
      <c r="C72" s="222"/>
      <c r="D72" s="222"/>
      <c r="E72" s="223"/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29">
        <v>0</v>
      </c>
      <c r="L72" s="134">
        <v>0</v>
      </c>
      <c r="M72" s="129">
        <v>0</v>
      </c>
      <c r="N72" s="141"/>
      <c r="O72" s="169">
        <f>SUM(F72:M72)</f>
        <v>0</v>
      </c>
    </row>
    <row r="73" spans="1:15" s="2" customFormat="1" ht="29.25" customHeight="1" thickBot="1" x14ac:dyDescent="0.25">
      <c r="A73" s="128" t="s">
        <v>132</v>
      </c>
      <c r="B73" s="221" t="s">
        <v>133</v>
      </c>
      <c r="C73" s="222"/>
      <c r="D73" s="222"/>
      <c r="E73" s="223"/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29">
        <v>0</v>
      </c>
      <c r="L73" s="134">
        <v>0</v>
      </c>
      <c r="M73" s="129">
        <v>0</v>
      </c>
      <c r="N73" s="141"/>
      <c r="O73" s="170">
        <f>SUM(F73:M73)</f>
        <v>0</v>
      </c>
    </row>
    <row r="74" spans="1:15" s="2" customFormat="1" ht="15" x14ac:dyDescent="0.2">
      <c r="A74" s="11"/>
      <c r="B74" s="12"/>
      <c r="C74" s="12"/>
      <c r="D74" s="12"/>
      <c r="E74" s="12"/>
      <c r="F74" s="62"/>
      <c r="N74" s="141"/>
    </row>
    <row r="75" spans="1:15" s="2" customFormat="1" ht="15" x14ac:dyDescent="0.2">
      <c r="A75" s="11"/>
      <c r="B75" s="12"/>
      <c r="C75" s="12"/>
      <c r="D75" s="12"/>
      <c r="E75" s="12"/>
      <c r="F75" s="62"/>
      <c r="N75" s="141"/>
      <c r="O75" s="141"/>
    </row>
    <row r="76" spans="1:15" s="15" customFormat="1" ht="15.75" x14ac:dyDescent="0.25">
      <c r="A76" s="211" t="s">
        <v>160</v>
      </c>
      <c r="B76" s="211"/>
      <c r="C76" s="211"/>
      <c r="D76" s="211"/>
      <c r="E76" s="211"/>
      <c r="F76" s="211"/>
      <c r="N76" s="141"/>
      <c r="O76" s="141"/>
    </row>
    <row r="77" spans="1:15" s="15" customFormat="1" ht="20.25" customHeight="1" x14ac:dyDescent="0.25">
      <c r="A77" s="212" t="s">
        <v>135</v>
      </c>
      <c r="B77" s="213"/>
      <c r="C77" s="181" t="s">
        <v>149</v>
      </c>
      <c r="D77" s="131" t="s">
        <v>137</v>
      </c>
      <c r="E77" s="214" t="s">
        <v>150</v>
      </c>
      <c r="F77" s="215"/>
      <c r="N77" s="141"/>
      <c r="O77" s="141"/>
    </row>
    <row r="78" spans="1:15" s="15" customFormat="1" ht="20.25" customHeight="1" x14ac:dyDescent="0.25">
      <c r="A78" s="212" t="s">
        <v>139</v>
      </c>
      <c r="B78" s="213"/>
      <c r="C78" s="181" t="s">
        <v>151</v>
      </c>
      <c r="D78" s="131" t="s">
        <v>141</v>
      </c>
      <c r="E78" s="216" t="s">
        <v>157</v>
      </c>
      <c r="F78" s="217"/>
      <c r="N78" s="141"/>
      <c r="O78" s="141"/>
    </row>
    <row r="79" spans="1:15" s="15" customFormat="1" ht="20.25" customHeight="1" x14ac:dyDescent="0.25">
      <c r="A79" s="212" t="s">
        <v>142</v>
      </c>
      <c r="B79" s="213"/>
      <c r="C79" s="181" t="s">
        <v>170</v>
      </c>
      <c r="D79" s="131"/>
      <c r="E79" s="257"/>
      <c r="F79" s="258"/>
      <c r="N79" s="141"/>
      <c r="O79" s="141"/>
    </row>
    <row r="80" spans="1:15" s="137" customFormat="1" ht="20.25" customHeight="1" x14ac:dyDescent="0.25">
      <c r="A80" s="180"/>
      <c r="B80" s="135"/>
      <c r="C80" s="136"/>
      <c r="D80" s="135"/>
      <c r="E80" s="136"/>
      <c r="F80" s="136"/>
      <c r="N80" s="141"/>
      <c r="O80" s="141"/>
    </row>
    <row r="81" spans="1:15" s="15" customFormat="1" ht="15.75" x14ac:dyDescent="0.25">
      <c r="A81" s="211" t="s">
        <v>161</v>
      </c>
      <c r="B81" s="211"/>
      <c r="C81" s="211"/>
      <c r="D81" s="211"/>
      <c r="E81" s="211"/>
      <c r="F81" s="211"/>
      <c r="N81" s="141"/>
      <c r="O81" s="141"/>
    </row>
    <row r="82" spans="1:15" s="15" customFormat="1" ht="20.25" customHeight="1" x14ac:dyDescent="0.25">
      <c r="A82" s="212" t="s">
        <v>135</v>
      </c>
      <c r="B82" s="213"/>
      <c r="C82" s="207" t="s">
        <v>149</v>
      </c>
      <c r="D82" s="131" t="s">
        <v>137</v>
      </c>
      <c r="E82" s="214" t="s">
        <v>150</v>
      </c>
      <c r="F82" s="215"/>
      <c r="N82" s="141"/>
      <c r="O82" s="141"/>
    </row>
    <row r="83" spans="1:15" s="15" customFormat="1" ht="20.25" customHeight="1" x14ac:dyDescent="0.25">
      <c r="A83" s="212" t="s">
        <v>139</v>
      </c>
      <c r="B83" s="213"/>
      <c r="C83" s="207" t="s">
        <v>151</v>
      </c>
      <c r="D83" s="131" t="s">
        <v>141</v>
      </c>
      <c r="E83" s="216" t="s">
        <v>157</v>
      </c>
      <c r="F83" s="217"/>
      <c r="N83" s="141"/>
      <c r="O83" s="141"/>
    </row>
    <row r="84" spans="1:15" s="15" customFormat="1" ht="20.25" customHeight="1" x14ac:dyDescent="0.25">
      <c r="A84" s="212" t="s">
        <v>142</v>
      </c>
      <c r="B84" s="213"/>
      <c r="C84" s="207" t="s">
        <v>171</v>
      </c>
      <c r="D84" s="131"/>
      <c r="E84" s="257"/>
      <c r="F84" s="258"/>
      <c r="N84" s="141"/>
      <c r="O84" s="141"/>
    </row>
    <row r="85" spans="1:15" s="137" customFormat="1" ht="20.25" customHeight="1" x14ac:dyDescent="0.25">
      <c r="A85" s="180"/>
      <c r="B85" s="135"/>
      <c r="C85" s="136"/>
      <c r="D85" s="135"/>
      <c r="E85" s="136"/>
      <c r="F85" s="136"/>
      <c r="N85" s="141"/>
      <c r="O85" s="141"/>
    </row>
    <row r="86" spans="1:15" s="15" customFormat="1" ht="15.75" x14ac:dyDescent="0.25">
      <c r="A86" s="211" t="s">
        <v>162</v>
      </c>
      <c r="B86" s="211"/>
      <c r="C86" s="211"/>
      <c r="D86" s="211"/>
      <c r="E86" s="211"/>
      <c r="F86" s="211"/>
      <c r="N86" s="141"/>
      <c r="O86" s="141"/>
    </row>
    <row r="87" spans="1:15" s="15" customFormat="1" ht="20.25" customHeight="1" x14ac:dyDescent="0.25">
      <c r="A87" s="212" t="s">
        <v>135</v>
      </c>
      <c r="B87" s="213"/>
      <c r="C87" s="207" t="s">
        <v>149</v>
      </c>
      <c r="D87" s="131" t="s">
        <v>137</v>
      </c>
      <c r="E87" s="214" t="s">
        <v>173</v>
      </c>
      <c r="F87" s="215"/>
      <c r="N87" s="141"/>
      <c r="O87" s="141"/>
    </row>
    <row r="88" spans="1:15" s="15" customFormat="1" ht="20.25" customHeight="1" x14ac:dyDescent="0.25">
      <c r="A88" s="212" t="s">
        <v>139</v>
      </c>
      <c r="B88" s="213"/>
      <c r="C88" s="207" t="s">
        <v>151</v>
      </c>
      <c r="D88" s="131" t="s">
        <v>141</v>
      </c>
      <c r="E88" s="216" t="s">
        <v>157</v>
      </c>
      <c r="F88" s="217"/>
      <c r="N88" s="141"/>
      <c r="O88" s="141"/>
    </row>
    <row r="89" spans="1:15" s="15" customFormat="1" ht="20.25" customHeight="1" x14ac:dyDescent="0.25">
      <c r="A89" s="212" t="s">
        <v>142</v>
      </c>
      <c r="B89" s="213"/>
      <c r="C89" s="207" t="s">
        <v>172</v>
      </c>
      <c r="D89" s="131"/>
      <c r="E89" s="257"/>
      <c r="F89" s="258"/>
      <c r="N89" s="141"/>
      <c r="O89" s="141"/>
    </row>
    <row r="90" spans="1:15" s="137" customFormat="1" ht="20.25" customHeight="1" x14ac:dyDescent="0.25">
      <c r="A90" s="180"/>
      <c r="B90" s="135"/>
      <c r="C90" s="136"/>
      <c r="D90" s="135"/>
      <c r="E90" s="136"/>
      <c r="F90" s="136"/>
      <c r="N90" s="141"/>
      <c r="O90" s="141"/>
    </row>
    <row r="91" spans="1:15" s="15" customFormat="1" ht="15.75" x14ac:dyDescent="0.25">
      <c r="A91" s="211" t="s">
        <v>163</v>
      </c>
      <c r="B91" s="211"/>
      <c r="C91" s="211"/>
      <c r="D91" s="211"/>
      <c r="E91" s="211"/>
      <c r="F91" s="211"/>
      <c r="N91" s="141"/>
      <c r="O91" s="141"/>
    </row>
    <row r="92" spans="1:15" s="15" customFormat="1" ht="20.25" customHeight="1" x14ac:dyDescent="0.25">
      <c r="A92" s="212" t="s">
        <v>135</v>
      </c>
      <c r="B92" s="213"/>
      <c r="C92" s="207"/>
      <c r="D92" s="131" t="s">
        <v>137</v>
      </c>
      <c r="E92" s="214"/>
      <c r="F92" s="215"/>
      <c r="N92" s="141"/>
      <c r="O92" s="141"/>
    </row>
    <row r="93" spans="1:15" s="15" customFormat="1" ht="20.25" customHeight="1" x14ac:dyDescent="0.25">
      <c r="A93" s="212" t="s">
        <v>139</v>
      </c>
      <c r="B93" s="213"/>
      <c r="C93" s="207"/>
      <c r="D93" s="131" t="s">
        <v>141</v>
      </c>
      <c r="E93" s="216"/>
      <c r="F93" s="217"/>
      <c r="N93" s="141"/>
      <c r="O93" s="141"/>
    </row>
    <row r="94" spans="1:15" s="15" customFormat="1" ht="20.25" customHeight="1" x14ac:dyDescent="0.25">
      <c r="A94" s="212" t="s">
        <v>142</v>
      </c>
      <c r="B94" s="213"/>
      <c r="C94" s="207"/>
      <c r="D94" s="131"/>
      <c r="E94" s="257"/>
      <c r="F94" s="258"/>
      <c r="N94" s="141"/>
      <c r="O94" s="141"/>
    </row>
    <row r="95" spans="1:15" s="137" customFormat="1" ht="20.25" customHeight="1" x14ac:dyDescent="0.25">
      <c r="A95" s="180"/>
      <c r="B95" s="135"/>
      <c r="C95" s="136"/>
      <c r="D95" s="135"/>
      <c r="E95" s="136"/>
      <c r="F95" s="136"/>
      <c r="N95" s="141"/>
      <c r="O95" s="141"/>
    </row>
    <row r="96" spans="1:15" s="15" customFormat="1" ht="15.75" x14ac:dyDescent="0.25">
      <c r="A96" s="277" t="s">
        <v>146</v>
      </c>
      <c r="B96" s="277"/>
      <c r="C96" s="277"/>
      <c r="D96" s="277"/>
      <c r="E96" s="277"/>
      <c r="F96" s="277"/>
      <c r="N96" s="141"/>
      <c r="O96" s="141"/>
    </row>
    <row r="97" spans="1:15" s="15" customFormat="1" ht="43.5" customHeight="1" x14ac:dyDescent="0.25">
      <c r="A97" s="209" t="s">
        <v>147</v>
      </c>
      <c r="B97" s="210"/>
      <c r="C97" s="210"/>
      <c r="D97" s="210"/>
      <c r="E97" s="210"/>
      <c r="F97" s="210"/>
      <c r="N97" s="141"/>
      <c r="O97" s="141"/>
    </row>
  </sheetData>
  <sheetProtection password="CB71" sheet="1" selectLockedCells="1"/>
  <mergeCells count="85">
    <mergeCell ref="A91:F91"/>
    <mergeCell ref="A92:B92"/>
    <mergeCell ref="E92:F92"/>
    <mergeCell ref="A97:F97"/>
    <mergeCell ref="A93:B93"/>
    <mergeCell ref="E93:F93"/>
    <mergeCell ref="A94:B94"/>
    <mergeCell ref="E94:F94"/>
    <mergeCell ref="A96:F96"/>
    <mergeCell ref="A87:B87"/>
    <mergeCell ref="E87:F87"/>
    <mergeCell ref="A88:B88"/>
    <mergeCell ref="E88:F88"/>
    <mergeCell ref="A89:B89"/>
    <mergeCell ref="E89:F89"/>
    <mergeCell ref="A83:B83"/>
    <mergeCell ref="E83:F83"/>
    <mergeCell ref="A84:B84"/>
    <mergeCell ref="E84:F84"/>
    <mergeCell ref="A86:F86"/>
    <mergeCell ref="B12:E12"/>
    <mergeCell ref="B13:E13"/>
    <mergeCell ref="B20:E20"/>
    <mergeCell ref="A82:B82"/>
    <mergeCell ref="E82:F8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44:E44"/>
    <mergeCell ref="B29:E29"/>
    <mergeCell ref="B41:E41"/>
    <mergeCell ref="B42:E42"/>
    <mergeCell ref="B43:E43"/>
    <mergeCell ref="B30:E30"/>
    <mergeCell ref="B31:E31"/>
    <mergeCell ref="B32:E32"/>
    <mergeCell ref="B33:E33"/>
    <mergeCell ref="B39:E39"/>
    <mergeCell ref="B34:E34"/>
    <mergeCell ref="B35:E35"/>
    <mergeCell ref="B36:E36"/>
    <mergeCell ref="B37:E37"/>
    <mergeCell ref="B38:E38"/>
    <mergeCell ref="A1:M1"/>
    <mergeCell ref="A2:M2"/>
    <mergeCell ref="A3:M3"/>
    <mergeCell ref="A4:M4"/>
    <mergeCell ref="B9:E9"/>
    <mergeCell ref="B61:E61"/>
    <mergeCell ref="B62:E62"/>
    <mergeCell ref="B63:E63"/>
    <mergeCell ref="B64:E64"/>
    <mergeCell ref="A5:M5"/>
    <mergeCell ref="B46:E46"/>
    <mergeCell ref="B47:E47"/>
    <mergeCell ref="B48:E48"/>
    <mergeCell ref="B49:E49"/>
    <mergeCell ref="B53:E53"/>
    <mergeCell ref="B54:E54"/>
    <mergeCell ref="B55:E55"/>
    <mergeCell ref="B56:E56"/>
    <mergeCell ref="B57:E57"/>
    <mergeCell ref="B45:E45"/>
    <mergeCell ref="B40:E40"/>
    <mergeCell ref="B65:E65"/>
    <mergeCell ref="B66:E66"/>
    <mergeCell ref="B68:E68"/>
    <mergeCell ref="B69:E69"/>
    <mergeCell ref="B70:E70"/>
    <mergeCell ref="B72:E72"/>
    <mergeCell ref="B73:E73"/>
    <mergeCell ref="A76:F76"/>
    <mergeCell ref="A77:B77"/>
    <mergeCell ref="E77:F77"/>
    <mergeCell ref="A81:F81"/>
    <mergeCell ref="A78:B78"/>
    <mergeCell ref="E78:F78"/>
    <mergeCell ref="A79:B79"/>
    <mergeCell ref="E79:F79"/>
  </mergeCells>
  <conditionalFormatting sqref="F9">
    <cfRule type="cellIs" dxfId="31" priority="9" operator="notEqual">
      <formula>$F$21</formula>
    </cfRule>
    <cfRule type="cellIs" dxfId="30" priority="17" operator="notEqual">
      <formula>$F$26</formula>
    </cfRule>
    <cfRule type="cellIs" dxfId="29" priority="32" operator="notEqual">
      <formula>$F$58</formula>
    </cfRule>
  </conditionalFormatting>
  <conditionalFormatting sqref="G9">
    <cfRule type="cellIs" dxfId="28" priority="10" operator="notEqual">
      <formula>$G$21</formula>
    </cfRule>
    <cfRule type="cellIs" dxfId="27" priority="18" operator="notEqual">
      <formula>$G$26</formula>
    </cfRule>
    <cfRule type="cellIs" dxfId="26" priority="31" operator="notEqual">
      <formula>$G$58</formula>
    </cfRule>
  </conditionalFormatting>
  <conditionalFormatting sqref="H9">
    <cfRule type="cellIs" dxfId="25" priority="11" operator="notEqual">
      <formula>$H$21</formula>
    </cfRule>
    <cfRule type="cellIs" dxfId="24" priority="19" operator="notEqual">
      <formula>$H$26</formula>
    </cfRule>
    <cfRule type="cellIs" dxfId="23" priority="30" operator="notEqual">
      <formula>$H$58</formula>
    </cfRule>
  </conditionalFormatting>
  <conditionalFormatting sqref="I9">
    <cfRule type="cellIs" dxfId="22" priority="12" operator="notEqual">
      <formula>$I$21</formula>
    </cfRule>
    <cfRule type="cellIs" dxfId="21" priority="20" operator="notEqual">
      <formula>$I$26</formula>
    </cfRule>
    <cfRule type="cellIs" dxfId="20" priority="29" operator="notEqual">
      <formula>$I$58</formula>
    </cfRule>
  </conditionalFormatting>
  <conditionalFormatting sqref="L9">
    <cfRule type="cellIs" dxfId="19" priority="15" operator="notEqual">
      <formula>$L$21</formula>
    </cfRule>
    <cfRule type="cellIs" dxfId="18" priority="23" operator="notEqual">
      <formula>$L$26</formula>
    </cfRule>
    <cfRule type="cellIs" dxfId="17" priority="26" operator="notEqual">
      <formula>$L$58</formula>
    </cfRule>
  </conditionalFormatting>
  <conditionalFormatting sqref="M9">
    <cfRule type="cellIs" dxfId="16" priority="16" operator="notEqual">
      <formula>$M$21</formula>
    </cfRule>
    <cfRule type="cellIs" dxfId="15" priority="24" operator="notEqual">
      <formula>$M$26</formula>
    </cfRule>
    <cfRule type="cellIs" dxfId="14" priority="25" operator="notEqual">
      <formula>$M$58</formula>
    </cfRule>
  </conditionalFormatting>
  <conditionalFormatting sqref="F23">
    <cfRule type="cellIs" dxfId="13" priority="41" operator="notEqual">
      <formula>$F$50</formula>
    </cfRule>
  </conditionalFormatting>
  <conditionalFormatting sqref="G23">
    <cfRule type="cellIs" dxfId="12" priority="40" operator="notEqual">
      <formula>$G$50</formula>
    </cfRule>
  </conditionalFormatting>
  <conditionalFormatting sqref="H23">
    <cfRule type="cellIs" dxfId="11" priority="39" operator="notEqual">
      <formula>$H$50</formula>
    </cfRule>
  </conditionalFormatting>
  <conditionalFormatting sqref="I23">
    <cfRule type="cellIs" dxfId="10" priority="38" operator="notEqual">
      <formula>$I$50</formula>
    </cfRule>
  </conditionalFormatting>
  <conditionalFormatting sqref="L23">
    <cfRule type="cellIs" dxfId="9" priority="35" operator="notEqual">
      <formula>$L$50</formula>
    </cfRule>
  </conditionalFormatting>
  <conditionalFormatting sqref="M23">
    <cfRule type="cellIs" dxfId="8" priority="34" operator="notEqual">
      <formula>$M$50</formula>
    </cfRule>
  </conditionalFormatting>
  <conditionalFormatting sqref="J9">
    <cfRule type="cellIs" dxfId="7" priority="6" operator="notEqual">
      <formula>$J$21</formula>
    </cfRule>
    <cfRule type="cellIs" dxfId="6" priority="7" operator="notEqual">
      <formula>$J$26</formula>
    </cfRule>
    <cfRule type="cellIs" dxfId="5" priority="8" operator="notEqual">
      <formula>$J$58</formula>
    </cfRule>
  </conditionalFormatting>
  <conditionalFormatting sqref="J23">
    <cfRule type="cellIs" dxfId="4" priority="5" operator="notEqual">
      <formula>$J$50</formula>
    </cfRule>
  </conditionalFormatting>
  <conditionalFormatting sqref="K9">
    <cfRule type="cellIs" dxfId="3" priority="2" operator="notEqual">
      <formula>$K$21</formula>
    </cfRule>
    <cfRule type="cellIs" dxfId="2" priority="3" operator="notEqual">
      <formula>$K$26</formula>
    </cfRule>
    <cfRule type="cellIs" dxfId="1" priority="4" operator="notEqual">
      <formula>$K$58</formula>
    </cfRule>
  </conditionalFormatting>
  <conditionalFormatting sqref="K23">
    <cfRule type="cellIs" dxfId="0" priority="1" operator="notEqual">
      <formula>$K$50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2019-12-06T22:36:20Z</cp:lastPrinted>
  <dcterms:created xsi:type="dcterms:W3CDTF">2018-03-13T21:48:30Z</dcterms:created>
  <dcterms:modified xsi:type="dcterms:W3CDTF">2020-09-09T23:28:40Z</dcterms:modified>
</cp:coreProperties>
</file>