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Ready to Post\Quarter 2 - DRAFT Not Posted\Ready\"/>
    </mc:Choice>
  </mc:AlternateContent>
  <bookViews>
    <workbookView xWindow="0" yWindow="0" windowWidth="28800" windowHeight="12885" activeTab="1"/>
  </bookViews>
  <sheets>
    <sheet name="Qtr 1" sheetId="1" r:id="rId1"/>
    <sheet name="Qtr 2" sheetId="2" r:id="rId2"/>
  </sheets>
  <definedNames>
    <definedName name="Check74" localSheetId="0">'Qtr 1'!$B$4</definedName>
    <definedName name="_xlnm.Print_Area" localSheetId="1">'Qtr 2'!$A$1:$C$77</definedName>
  </definedNames>
  <calcPr calcId="171027"/>
</workbook>
</file>

<file path=xl/calcChain.xml><?xml version="1.0" encoding="utf-8"?>
<calcChain xmlns="http://schemas.openxmlformats.org/spreadsheetml/2006/main">
  <c r="C40" i="2" l="1"/>
  <c r="C30" i="2"/>
  <c r="D8" i="1"/>
</calcChain>
</file>

<file path=xl/sharedStrings.xml><?xml version="1.0" encoding="utf-8"?>
<sst xmlns="http://schemas.openxmlformats.org/spreadsheetml/2006/main" count="266" uniqueCount="128">
  <si>
    <t>Board of State and Community Corrections</t>
  </si>
  <si>
    <t>CalVIP Quarterly Progress Report</t>
  </si>
  <si>
    <t>PART 2 of 2 (Data Collection)</t>
  </si>
  <si>
    <r>
      <t xml:space="preserve">Grantee: </t>
    </r>
    <r>
      <rPr>
        <sz val="11"/>
        <color rgb="FF000000"/>
        <rFont val="Arial"/>
        <family val="2"/>
      </rPr>
      <t>Fresh Lifelines for Youth</t>
    </r>
  </si>
  <si>
    <r>
      <t xml:space="preserve">Reporting Period: </t>
    </r>
    <r>
      <rPr>
        <sz val="11"/>
        <color rgb="FF000000"/>
        <rFont val="Arial"/>
        <family val="2"/>
      </rPr>
      <t>April 1, 2018 to September 30, 2018</t>
    </r>
  </si>
  <si>
    <t>PARTICIPANT INFORMATION</t>
  </si>
  <si>
    <t>DATA</t>
  </si>
  <si>
    <r>
      <t xml:space="preserve">Provide the TOTAL number of </t>
    </r>
    <r>
      <rPr>
        <b/>
        <sz val="11"/>
        <color rgb="FF000000"/>
        <rFont val="Arial"/>
        <family val="2"/>
      </rPr>
      <t>new unduplicated</t>
    </r>
    <r>
      <rPr>
        <sz val="11"/>
        <color rgb="FF000000"/>
        <rFont val="Arial"/>
        <family val="2"/>
      </rPr>
      <t xml:space="preserve"> participants who received first-time services funded by this Grant Program for this reporting period?</t>
    </r>
  </si>
  <si>
    <t>*should equal sum of all yellow cells and sum of 3 pink cells</t>
  </si>
  <si>
    <t>Age</t>
  </si>
  <si>
    <r>
      <t xml:space="preserve">Provide the total number of </t>
    </r>
    <r>
      <rPr>
        <b/>
        <sz val="11"/>
        <color rgb="FF000000"/>
        <rFont val="Arial"/>
        <family val="2"/>
      </rPr>
      <t>new unduplicated</t>
    </r>
    <r>
      <rPr>
        <sz val="11"/>
        <color rgb="FF000000"/>
        <rFont val="Arial"/>
        <family val="2"/>
      </rPr>
      <t xml:space="preserve"> participants for each age group who received first-time services this reporting period:</t>
    </r>
  </si>
  <si>
    <t>2a</t>
  </si>
  <si>
    <t xml:space="preserve">   0 - 10</t>
  </si>
  <si>
    <t>2b</t>
  </si>
  <si>
    <t xml:space="preserve">   11 -12</t>
  </si>
  <si>
    <t>2c</t>
  </si>
  <si>
    <t xml:space="preserve">   13 - 14</t>
  </si>
  <si>
    <t>2d</t>
  </si>
  <si>
    <t xml:space="preserve">   15 - 16</t>
  </si>
  <si>
    <t>2e</t>
  </si>
  <si>
    <t xml:space="preserve">   17 - 18</t>
  </si>
  <si>
    <t>2f</t>
  </si>
  <si>
    <t xml:space="preserve">   19 - 21</t>
  </si>
  <si>
    <t>2g</t>
  </si>
  <si>
    <t>2h</t>
  </si>
  <si>
    <t xml:space="preserve">   26 - 44</t>
  </si>
  <si>
    <t>2i</t>
  </si>
  <si>
    <t xml:space="preserve">   45 and older</t>
  </si>
  <si>
    <t>Ethnic Origin, Ethnicity or Race (per Govt. Code Sec. 8310.5)</t>
  </si>
  <si>
    <t>3a</t>
  </si>
  <si>
    <r>
      <t xml:space="preserve">Provide the total number of </t>
    </r>
    <r>
      <rPr>
        <b/>
        <sz val="11"/>
        <color rgb="FF000000"/>
        <rFont val="Arial"/>
        <family val="2"/>
      </rPr>
      <t xml:space="preserve">new unduplicated </t>
    </r>
    <r>
      <rPr>
        <sz val="11"/>
        <color rgb="FF000000"/>
        <rFont val="Arial"/>
        <family val="2"/>
      </rPr>
      <t xml:space="preserve">participants who identify as </t>
    </r>
    <r>
      <rPr>
        <b/>
        <u/>
        <sz val="11"/>
        <color rgb="FF000000"/>
        <rFont val="Arial"/>
        <family val="2"/>
      </rPr>
      <t>a single ethnic origin, ethnicity or race</t>
    </r>
    <r>
      <rPr>
        <sz val="11"/>
        <color rgb="FF000000"/>
        <rFont val="Arial"/>
        <family val="2"/>
      </rPr>
      <t xml:space="preserve"> that received first-time services this reporting period:</t>
    </r>
  </si>
  <si>
    <t>*should equal the main race categories combined</t>
  </si>
  <si>
    <t>3b</t>
  </si>
  <si>
    <r>
      <t xml:space="preserve">Provide the total number of </t>
    </r>
    <r>
      <rPr>
        <b/>
        <sz val="11"/>
        <color rgb="FF000000"/>
        <rFont val="Arial"/>
        <family val="2"/>
      </rPr>
      <t xml:space="preserve">new unduplicated </t>
    </r>
    <r>
      <rPr>
        <sz val="11"/>
        <color rgb="FF000000"/>
        <rFont val="Arial"/>
        <family val="2"/>
      </rPr>
      <t xml:space="preserve">participants who identify as having </t>
    </r>
    <r>
      <rPr>
        <b/>
        <u/>
        <sz val="11"/>
        <color rgb="FF000000"/>
        <rFont val="Arial"/>
        <family val="2"/>
      </rPr>
      <t>multi-ethnic origin, etnicity or race</t>
    </r>
    <r>
      <rPr>
        <sz val="11"/>
        <color rgb="FF000000"/>
        <rFont val="Arial"/>
        <family val="2"/>
      </rPr>
      <t xml:space="preserve"> that received first-time services this reporting period:</t>
    </r>
  </si>
  <si>
    <t>3c</t>
  </si>
  <si>
    <r>
      <t xml:space="preserve">Provide the total number of </t>
    </r>
    <r>
      <rPr>
        <b/>
        <sz val="11"/>
        <color rgb="FF000000"/>
        <rFont val="Arial"/>
        <family val="2"/>
      </rPr>
      <t xml:space="preserve">new unduplicated </t>
    </r>
    <r>
      <rPr>
        <sz val="11"/>
        <color rgb="FF000000"/>
        <rFont val="Arial"/>
        <family val="2"/>
      </rPr>
      <t xml:space="preserve">participants who </t>
    </r>
    <r>
      <rPr>
        <b/>
        <u/>
        <sz val="11"/>
        <color rgb="FF000000"/>
        <rFont val="Arial"/>
        <family val="2"/>
      </rPr>
      <t>declined-to-state</t>
    </r>
    <r>
      <rPr>
        <sz val="11"/>
        <color rgb="FF000000"/>
        <rFont val="Arial"/>
        <family val="2"/>
      </rPr>
      <t xml:space="preserve"> their ethnic origin, ethnicity or race that received first-time services this reporting period:</t>
    </r>
  </si>
  <si>
    <t>Single Race Breakdown (per Govt. Code Sec. 8310.5)</t>
  </si>
  <si>
    <r>
      <t xml:space="preserve">Of those participants who identified as a </t>
    </r>
    <r>
      <rPr>
        <b/>
        <u/>
        <sz val="11"/>
        <color rgb="FF000000"/>
        <rFont val="Arial"/>
        <family val="2"/>
      </rPr>
      <t>single race</t>
    </r>
    <r>
      <rPr>
        <sz val="11"/>
        <color rgb="FF000000"/>
        <rFont val="Arial"/>
        <family val="2"/>
      </rPr>
      <t xml:space="preserve"> in question 3a, provide a total number for each ethnic group:</t>
    </r>
  </si>
  <si>
    <t xml:space="preserve"> </t>
  </si>
  <si>
    <t>4a</t>
  </si>
  <si>
    <t xml:space="preserve">   Black or African-American</t>
  </si>
  <si>
    <t>4b</t>
  </si>
  <si>
    <t xml:space="preserve">   Hispanic, Latino, or Spanish</t>
  </si>
  <si>
    <t>4c</t>
  </si>
  <si>
    <t xml:space="preserve">   White</t>
  </si>
  <si>
    <t>4d</t>
  </si>
  <si>
    <t xml:space="preserve">   American Indian or Alaska Native</t>
  </si>
  <si>
    <t>4e</t>
  </si>
  <si>
    <t xml:space="preserve">   Asian:</t>
  </si>
  <si>
    <t>will sum the subcategories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</si>
  <si>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</si>
  <si>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</si>
  <si>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</si>
  <si>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</si>
  <si>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</si>
  <si>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</si>
  <si>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</si>
  <si>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</si>
  <si>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 xml:space="preserve">     -Other</t>
  </si>
  <si>
    <t>4f</t>
  </si>
  <si>
    <t xml:space="preserve">   Native Hawaiian or other Pacific Islander:</t>
  </si>
  <si>
    <t xml:space="preserve">     -Native Hawaiian</t>
  </si>
  <si>
    <t xml:space="preserve">     -Guamanian</t>
  </si>
  <si>
    <t xml:space="preserve">     -Samoan</t>
  </si>
  <si>
    <t xml:space="preserve">   </t>
  </si>
  <si>
    <t>4g</t>
  </si>
  <si>
    <r>
      <rPr>
        <sz val="11"/>
        <color rgb="FF000000"/>
        <rFont val="Arial"/>
        <family val="2"/>
      </rPr>
      <t>Middle Eastern or North African</t>
    </r>
  </si>
  <si>
    <t>4h</t>
  </si>
  <si>
    <t xml:space="preserve">   Some other ethnic origin, ethnicity or race</t>
  </si>
  <si>
    <t>Gender</t>
  </si>
  <si>
    <r>
      <t xml:space="preserve">Provide the number of </t>
    </r>
    <r>
      <rPr>
        <b/>
        <sz val="11"/>
        <color rgb="FF000000"/>
        <rFont val="Arial"/>
        <family val="2"/>
      </rPr>
      <t>new unduplicated</t>
    </r>
    <r>
      <rPr>
        <sz val="11"/>
        <color rgb="FF000000"/>
        <rFont val="Arial"/>
        <family val="2"/>
      </rPr>
      <t xml:space="preserve"> participants by gender/sex who received first-time services this reporting period:</t>
    </r>
  </si>
  <si>
    <t>5a</t>
  </si>
  <si>
    <t xml:space="preserve">   Female</t>
  </si>
  <si>
    <t>5b</t>
  </si>
  <si>
    <t xml:space="preserve">   Male</t>
  </si>
  <si>
    <t>5c</t>
  </si>
  <si>
    <t xml:space="preserve">   Non-Binary / Third-Gender</t>
  </si>
  <si>
    <t>5d</t>
  </si>
  <si>
    <t xml:space="preserve">   Prefer to Self-Define</t>
  </si>
  <si>
    <t>5e</t>
  </si>
  <si>
    <t xml:space="preserve">   Prefer Not to State</t>
  </si>
  <si>
    <t>PROJECT INFORMATION</t>
  </si>
  <si>
    <t>Law Program</t>
  </si>
  <si>
    <t>6a</t>
  </si>
  <si>
    <t>Number of youth referred to the Law Program this quarter:</t>
  </si>
  <si>
    <t>6b</t>
  </si>
  <si>
    <r>
      <t xml:space="preserve">Of those referred, number of </t>
    </r>
    <r>
      <rPr>
        <u/>
        <sz val="11"/>
        <color rgb="FF000000"/>
        <rFont val="Arial"/>
        <family val="2"/>
      </rPr>
      <t>new unduplicated</t>
    </r>
    <r>
      <rPr>
        <sz val="11"/>
        <color rgb="FF000000"/>
        <rFont val="Arial"/>
        <family val="2"/>
      </rPr>
      <t xml:space="preserve"> youth that enrolled this quarter:</t>
    </r>
  </si>
  <si>
    <t>6c</t>
  </si>
  <si>
    <t xml:space="preserve">     - Number of youth continuing in the Law Program this quarter:</t>
  </si>
  <si>
    <t>6d</t>
  </si>
  <si>
    <t>Number of Law-Related Education (LRE) and Life Skills classes held this quarter:</t>
  </si>
  <si>
    <t>6e</t>
  </si>
  <si>
    <t xml:space="preserve">     - Number of unduplicated students who attended these classes:</t>
  </si>
  <si>
    <t>6f</t>
  </si>
  <si>
    <t>Number of youth that attended at least four classes and received a comprehensive risk/needs assessment this quarter:</t>
  </si>
  <si>
    <t>6g</t>
  </si>
  <si>
    <t>Number of university field trips held this quarter:</t>
  </si>
  <si>
    <t>6h</t>
  </si>
  <si>
    <t xml:space="preserve">     - Number of unduplicated students who attended these field trips:</t>
  </si>
  <si>
    <t>6i</t>
  </si>
  <si>
    <t>Number of unduplicated youth that received a measurement of Developmental Assets this quarter:</t>
  </si>
  <si>
    <t>6j</t>
  </si>
  <si>
    <t>Number of closing recognition ceremonies held this quarter:</t>
  </si>
  <si>
    <t>6k</t>
  </si>
  <si>
    <t xml:space="preserve">     - Number of youth who attended a closing recognition ceremony this quarter:</t>
  </si>
  <si>
    <t>Court Appointed Friend and Advocate (CAFA) Mentor Program</t>
  </si>
  <si>
    <t>7a</t>
  </si>
  <si>
    <t>Number of times the CAFA Oversight Committee convened this quarter:</t>
  </si>
  <si>
    <t>7b</t>
  </si>
  <si>
    <t>Number of CAFA Mentors actively working with youth this quarter:</t>
  </si>
  <si>
    <t>7c</t>
  </si>
  <si>
    <t>Number of new unduplicated youth matched with a mentor this quarter:</t>
  </si>
  <si>
    <t>7d</t>
  </si>
  <si>
    <t xml:space="preserve">     - Number of youth continuing with a mentor from prior quarters:</t>
  </si>
  <si>
    <t>7e</t>
  </si>
  <si>
    <t>Number of youth that received weekly one-on-one mentoring this quarter:</t>
  </si>
  <si>
    <t>7f</t>
  </si>
  <si>
    <t>Number of unduplicated families that received a family visit this quarter:</t>
  </si>
  <si>
    <t>7g</t>
  </si>
  <si>
    <t>Total number of visits conducted this quarter:</t>
  </si>
  <si>
    <t>7h</t>
  </si>
  <si>
    <t>Number of times this quarter the CAFA Mentors appeared in court to advocate for their mentees:</t>
  </si>
  <si>
    <t>7i</t>
  </si>
  <si>
    <t>Number of times a pro-social/group activity was held this quarter:</t>
  </si>
  <si>
    <t>7j</t>
  </si>
  <si>
    <t>Number of youth that attended a pro-social/group activity this quarter:</t>
  </si>
  <si>
    <t xml:space="preserve">   22 - 25</t>
  </si>
  <si>
    <r>
      <t xml:space="preserve">Reporting Period: </t>
    </r>
    <r>
      <rPr>
        <sz val="11"/>
        <color rgb="FF000000"/>
        <rFont val="Arial"/>
        <family val="2"/>
      </rPr>
      <t>October 1, 2018 to December 31,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</si>
</sst>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u/>
      <sz val="11"/>
      <color rgb="FF000000"/>
      <name val="Arial"/>
      <family val="2"/>
    </font>
    <font>
      <b/>
      <sz val="11"/>
      <color rgb="FFFFFFFF"/>
      <name val="Arial"/>
      <family val="2"/>
    </font>
    <font>
      <i/>
      <sz val="11"/>
      <color rgb="FF0070C0"/>
      <name val="Arial"/>
      <family val="2"/>
    </font>
    <font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11"/>
      <color rgb="FFFFFFFF"/>
      <name val="Arial"/>
      <family val="2"/>
    </font>
    <font>
      <i/>
      <sz val="11"/>
      <color rgb="FF0070C0"/>
      <name val="Arial"/>
      <family val="2"/>
    </font>
    <font>
      <sz val="11"/>
      <color rgb="FFFFFFFF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8D8D8"/>
        <bgColor rgb="FFD8D8D8"/>
      </patternFill>
    </fill>
    <fill>
      <patternFill patternType="solid">
        <fgColor rgb="FFFF66CC"/>
        <bgColor rgb="FFFF66CC"/>
      </patternFill>
    </fill>
    <fill>
      <patternFill patternType="solid">
        <fgColor rgb="FFCCCCFF"/>
        <bgColor rgb="FFCCCCFF"/>
      </patternFill>
    </fill>
    <fill>
      <patternFill patternType="solid">
        <fgColor rgb="FFFFD965"/>
        <bgColor rgb="FFFFD965"/>
      </patternFill>
    </fill>
    <fill>
      <patternFill patternType="solid">
        <fgColor rgb="FFFFFFFF"/>
        <bgColor rgb="FFFFFFFF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9" fillId="0" borderId="0" applyNumberFormat="0" applyBorder="0" applyProtection="0"/>
    <xf numFmtId="0" fontId="10" fillId="0" borderId="0" applyNumberFormat="0" applyBorder="0" applyProtection="0"/>
    <xf numFmtId="0" fontId="7" fillId="7" borderId="0" applyNumberFormat="0" applyBorder="0" applyProtection="0"/>
    <xf numFmtId="0" fontId="4" fillId="5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8" fillId="0" borderId="0" applyNumberFormat="0" applyBorder="0" applyProtection="0"/>
    <xf numFmtId="0" fontId="1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16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18" fillId="0" borderId="2" xfId="0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vertical="center" wrapText="1"/>
    </xf>
    <xf numFmtId="1" fontId="19" fillId="0" borderId="0" xfId="0" applyNumberFormat="1" applyFont="1"/>
    <xf numFmtId="0" fontId="19" fillId="10" borderId="0" xfId="0" applyFont="1" applyFill="1"/>
    <xf numFmtId="0" fontId="19" fillId="2" borderId="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vertical="center" wrapText="1"/>
    </xf>
    <xf numFmtId="0" fontId="19" fillId="8" borderId="3" xfId="0" applyFont="1" applyFill="1" applyBorder="1" applyAlignment="1">
      <alignment horizontal="center" vertical="center"/>
    </xf>
    <xf numFmtId="49" fontId="19" fillId="8" borderId="3" xfId="0" applyNumberFormat="1" applyFont="1" applyFill="1" applyBorder="1" applyAlignment="1">
      <alignment vertical="center" wrapText="1"/>
    </xf>
    <xf numFmtId="49" fontId="19" fillId="0" borderId="0" xfId="0" applyNumberFormat="1" applyFont="1"/>
    <xf numFmtId="49" fontId="22" fillId="2" borderId="3" xfId="0" applyNumberFormat="1" applyFont="1" applyFill="1" applyBorder="1" applyAlignment="1">
      <alignment vertical="center" wrapText="1"/>
    </xf>
    <xf numFmtId="0" fontId="19" fillId="10" borderId="3" xfId="0" applyFont="1" applyFill="1" applyBorder="1" applyAlignment="1">
      <alignment horizontal="center" vertical="center"/>
    </xf>
    <xf numFmtId="49" fontId="19" fillId="10" borderId="3" xfId="0" applyNumberFormat="1" applyFont="1" applyFill="1" applyBorder="1" applyAlignment="1">
      <alignment horizontal="left" vertical="top" wrapText="1"/>
    </xf>
    <xf numFmtId="0" fontId="19" fillId="5" borderId="0" xfId="0" applyFont="1" applyFill="1"/>
    <xf numFmtId="49" fontId="22" fillId="2" borderId="3" xfId="0" applyNumberFormat="1" applyFont="1" applyFill="1" applyBorder="1" applyAlignment="1">
      <alignment horizontal="left" vertical="top" wrapText="1"/>
    </xf>
    <xf numFmtId="0" fontId="19" fillId="5" borderId="3" xfId="0" applyFont="1" applyFill="1" applyBorder="1" applyAlignment="1">
      <alignment horizontal="center" vertical="center"/>
    </xf>
    <xf numFmtId="49" fontId="19" fillId="5" borderId="3" xfId="0" applyNumberFormat="1" applyFont="1" applyFill="1" applyBorder="1" applyAlignment="1">
      <alignment horizontal="left" vertical="top" wrapText="1"/>
    </xf>
    <xf numFmtId="49" fontId="19" fillId="5" borderId="3" xfId="0" applyNumberFormat="1" applyFont="1" applyFill="1" applyBorder="1" applyAlignment="1">
      <alignment vertical="top" wrapText="1"/>
    </xf>
    <xf numFmtId="49" fontId="19" fillId="5" borderId="3" xfId="0" applyNumberFormat="1" applyFont="1" applyFill="1" applyBorder="1" applyAlignment="1">
      <alignment vertical="center" wrapText="1"/>
    </xf>
    <xf numFmtId="0" fontId="19" fillId="5" borderId="3" xfId="0" applyFont="1" applyFill="1" applyBorder="1" applyAlignment="1">
      <alignment vertical="center" wrapText="1"/>
    </xf>
    <xf numFmtId="0" fontId="23" fillId="5" borderId="3" xfId="0" applyFont="1" applyFill="1" applyBorder="1" applyAlignment="1">
      <alignment vertical="center" wrapText="1"/>
    </xf>
    <xf numFmtId="0" fontId="19" fillId="11" borderId="3" xfId="0" applyFont="1" applyFill="1" applyBorder="1" applyAlignment="1">
      <alignment horizontal="center" vertical="center"/>
    </xf>
    <xf numFmtId="49" fontId="19" fillId="11" borderId="3" xfId="0" applyNumberFormat="1" applyFont="1" applyFill="1" applyBorder="1" applyAlignment="1">
      <alignment vertical="top" wrapText="1"/>
    </xf>
    <xf numFmtId="1" fontId="22" fillId="2" borderId="3" xfId="0" applyNumberFormat="1" applyFont="1" applyFill="1" applyBorder="1" applyAlignment="1">
      <alignment horizontal="center" vertical="center"/>
    </xf>
    <xf numFmtId="49" fontId="22" fillId="2" borderId="3" xfId="0" applyNumberFormat="1" applyFont="1" applyFill="1" applyBorder="1" applyAlignment="1">
      <alignment vertical="top" wrapText="1"/>
    </xf>
    <xf numFmtId="1" fontId="19" fillId="12" borderId="3" xfId="0" applyNumberFormat="1" applyFont="1" applyFill="1" applyBorder="1" applyAlignment="1">
      <alignment horizontal="center" vertical="center"/>
    </xf>
    <xf numFmtId="49" fontId="19" fillId="12" borderId="3" xfId="0" applyNumberFormat="1" applyFont="1" applyFill="1" applyBorder="1" applyAlignment="1">
      <alignment vertical="top" wrapText="1"/>
    </xf>
    <xf numFmtId="0" fontId="19" fillId="13" borderId="0" xfId="0" applyFont="1" applyFill="1"/>
    <xf numFmtId="0" fontId="19" fillId="13" borderId="0" xfId="0" applyFont="1" applyFill="1" applyAlignment="1"/>
    <xf numFmtId="1" fontId="19" fillId="14" borderId="3" xfId="0" applyNumberFormat="1" applyFont="1" applyFill="1" applyBorder="1" applyAlignment="1">
      <alignment horizontal="center" vertical="center"/>
    </xf>
    <xf numFmtId="49" fontId="19" fillId="14" borderId="3" xfId="0" applyNumberFormat="1" applyFont="1" applyFill="1" applyBorder="1" applyAlignment="1">
      <alignment vertical="top" wrapText="1"/>
    </xf>
    <xf numFmtId="49" fontId="19" fillId="0" borderId="0" xfId="0" applyNumberFormat="1" applyFont="1" applyAlignment="1">
      <alignment vertical="top" wrapText="1"/>
    </xf>
    <xf numFmtId="1" fontId="19" fillId="10" borderId="3" xfId="0" applyNumberFormat="1" applyFont="1" applyFill="1" applyBorder="1" applyAlignment="1">
      <alignment horizontal="center"/>
    </xf>
    <xf numFmtId="1" fontId="19" fillId="2" borderId="3" xfId="0" applyNumberFormat="1" applyFont="1" applyFill="1" applyBorder="1" applyAlignment="1">
      <alignment horizontal="center"/>
    </xf>
    <xf numFmtId="1" fontId="19" fillId="5" borderId="3" xfId="0" applyNumberFormat="1" applyFont="1" applyFill="1" applyBorder="1" applyAlignment="1">
      <alignment horizontal="center" vertical="top"/>
    </xf>
    <xf numFmtId="1" fontId="19" fillId="5" borderId="3" xfId="0" applyNumberFormat="1" applyFont="1" applyFill="1" applyBorder="1" applyAlignment="1">
      <alignment horizontal="center" vertical="center"/>
    </xf>
    <xf numFmtId="1" fontId="19" fillId="5" borderId="3" xfId="0" applyNumberFormat="1" applyFont="1" applyFill="1" applyBorder="1" applyAlignment="1">
      <alignment horizontal="center"/>
    </xf>
    <xf numFmtId="1" fontId="19" fillId="11" borderId="3" xfId="0" applyNumberFormat="1" applyFont="1" applyFill="1" applyBorder="1" applyAlignment="1">
      <alignment horizontal="center"/>
    </xf>
    <xf numFmtId="1" fontId="18" fillId="0" borderId="0" xfId="0" applyNumberFormat="1" applyFont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1" fontId="19" fillId="0" borderId="0" xfId="0" applyNumberFormat="1" applyFont="1" applyAlignment="1">
      <alignment horizontal="center"/>
    </xf>
    <xf numFmtId="1" fontId="18" fillId="9" borderId="3" xfId="0" applyNumberFormat="1" applyFont="1" applyFill="1" applyBorder="1" applyAlignment="1">
      <alignment horizontal="center" vertical="center"/>
    </xf>
    <xf numFmtId="1" fontId="19" fillId="0" borderId="3" xfId="0" applyNumberFormat="1" applyFont="1" applyBorder="1" applyAlignment="1">
      <alignment horizontal="center" vertical="center"/>
    </xf>
    <xf numFmtId="1" fontId="19" fillId="2" borderId="3" xfId="0" applyNumberFormat="1" applyFont="1" applyFill="1" applyBorder="1" applyAlignment="1">
      <alignment horizontal="center" vertical="center"/>
    </xf>
    <xf numFmtId="1" fontId="19" fillId="8" borderId="3" xfId="0" applyNumberFormat="1" applyFont="1" applyFill="1" applyBorder="1" applyAlignment="1">
      <alignment horizontal="center" vertical="top"/>
    </xf>
    <xf numFmtId="1" fontId="19" fillId="8" borderId="3" xfId="0" applyNumberFormat="1" applyFont="1" applyFill="1" applyBorder="1" applyAlignment="1">
      <alignment horizontal="center"/>
    </xf>
    <xf numFmtId="1" fontId="24" fillId="2" borderId="3" xfId="0" applyNumberFormat="1" applyFont="1" applyFill="1" applyBorder="1" applyAlignment="1">
      <alignment horizontal="center"/>
    </xf>
    <xf numFmtId="1" fontId="19" fillId="12" borderId="3" xfId="0" applyNumberFormat="1" applyFont="1" applyFill="1" applyBorder="1" applyAlignment="1">
      <alignment horizontal="center"/>
    </xf>
    <xf numFmtId="1" fontId="19" fillId="14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0" fontId="18" fillId="9" borderId="3" xfId="0" applyFont="1" applyFill="1" applyBorder="1" applyAlignment="1">
      <alignment horizontal="center" vertical="center"/>
    </xf>
    <xf numFmtId="49" fontId="19" fillId="8" borderId="3" xfId="0" applyNumberFormat="1" applyFont="1" applyFill="1" applyBorder="1" applyAlignment="1">
      <alignment horizontal="left" vertical="top" wrapText="1"/>
    </xf>
    <xf numFmtId="49" fontId="19" fillId="5" borderId="3" xfId="0" applyNumberFormat="1" applyFont="1" applyFill="1" applyBorder="1" applyAlignment="1">
      <alignment horizontal="left" vertical="top" wrapText="1"/>
    </xf>
    <xf numFmtId="49" fontId="19" fillId="11" borderId="3" xfId="0" applyNumberFormat="1" applyFont="1" applyFill="1" applyBorder="1" applyAlignment="1">
      <alignment horizontal="left" vertical="top" wrapText="1"/>
    </xf>
    <xf numFmtId="0" fontId="25" fillId="0" borderId="0" xfId="0" applyFont="1" applyAlignment="1" applyProtection="1">
      <alignment horizontal="center" vertical="center" wrapText="1"/>
    </xf>
    <xf numFmtId="1" fontId="25" fillId="0" borderId="0" xfId="0" applyNumberFormat="1" applyFont="1" applyAlignment="1" applyProtection="1">
      <alignment horizontal="center" vertical="center" wrapText="1"/>
    </xf>
    <xf numFmtId="0" fontId="26" fillId="0" borderId="0" xfId="0" applyFont="1"/>
    <xf numFmtId="0" fontId="25" fillId="0" borderId="2" xfId="0" applyFont="1" applyBorder="1" applyAlignment="1" applyProtection="1">
      <alignment horizontal="center" vertical="center" wrapText="1"/>
    </xf>
    <xf numFmtId="1" fontId="25" fillId="0" borderId="2" xfId="0" applyNumberFormat="1" applyFont="1" applyBorder="1" applyAlignment="1" applyProtection="1">
      <alignment horizontal="center" vertical="center" wrapText="1"/>
    </xf>
    <xf numFmtId="49" fontId="27" fillId="0" borderId="0" xfId="0" applyNumberFormat="1" applyFont="1" applyAlignment="1" applyProtection="1">
      <alignment horizontal="center" vertical="center"/>
    </xf>
    <xf numFmtId="49" fontId="25" fillId="0" borderId="0" xfId="0" applyNumberFormat="1" applyFont="1" applyAlignment="1" applyProtection="1">
      <alignment horizontal="left" vertical="center" wrapText="1"/>
    </xf>
    <xf numFmtId="0" fontId="28" fillId="0" borderId="0" xfId="0" applyFont="1" applyAlignment="1" applyProtection="1">
      <alignment horizontal="center" vertical="center" wrapText="1"/>
    </xf>
    <xf numFmtId="0" fontId="25" fillId="0" borderId="0" xfId="0" applyFont="1" applyAlignment="1" applyProtection="1">
      <alignment horizontal="left" vertical="center" wrapText="1"/>
    </xf>
    <xf numFmtId="1" fontId="27" fillId="0" borderId="0" xfId="0" applyNumberFormat="1" applyFont="1" applyAlignment="1" applyProtection="1">
      <alignment horizontal="center"/>
    </xf>
    <xf numFmtId="0" fontId="25" fillId="9" borderId="3" xfId="0" applyFont="1" applyFill="1" applyBorder="1" applyAlignment="1" applyProtection="1">
      <alignment horizontal="center" vertical="center"/>
    </xf>
    <xf numFmtId="1" fontId="25" fillId="9" borderId="3" xfId="0" applyNumberFormat="1" applyFont="1" applyFill="1" applyBorder="1" applyAlignment="1" applyProtection="1">
      <alignment horizontal="center" vertical="center"/>
    </xf>
    <xf numFmtId="0" fontId="27" fillId="0" borderId="3" xfId="0" applyFont="1" applyBorder="1" applyAlignment="1" applyProtection="1">
      <alignment horizontal="center" vertical="center"/>
    </xf>
    <xf numFmtId="0" fontId="27" fillId="0" borderId="3" xfId="0" applyFont="1" applyBorder="1" applyAlignment="1" applyProtection="1">
      <alignment vertical="center" wrapText="1"/>
    </xf>
    <xf numFmtId="1" fontId="27" fillId="0" borderId="3" xfId="0" applyNumberFormat="1" applyFont="1" applyBorder="1" applyAlignment="1" applyProtection="1">
      <alignment horizontal="center" vertical="center"/>
      <protection locked="0"/>
    </xf>
    <xf numFmtId="0" fontId="27" fillId="2" borderId="3" xfId="0" applyFont="1" applyFill="1" applyBorder="1" applyAlignment="1" applyProtection="1">
      <alignment horizontal="center" vertical="center"/>
    </xf>
    <xf numFmtId="0" fontId="29" fillId="2" borderId="3" xfId="0" applyFont="1" applyFill="1" applyBorder="1" applyAlignment="1" applyProtection="1">
      <alignment vertical="center" wrapText="1"/>
    </xf>
    <xf numFmtId="1" fontId="27" fillId="2" borderId="3" xfId="0" applyNumberFormat="1" applyFont="1" applyFill="1" applyBorder="1" applyAlignment="1" applyProtection="1">
      <alignment horizontal="center" vertical="center"/>
    </xf>
    <xf numFmtId="0" fontId="27" fillId="8" borderId="3" xfId="0" applyFont="1" applyFill="1" applyBorder="1" applyAlignment="1" applyProtection="1">
      <alignment horizontal="center" vertical="center"/>
    </xf>
    <xf numFmtId="49" fontId="27" fillId="8" borderId="3" xfId="0" applyNumberFormat="1" applyFont="1" applyFill="1" applyBorder="1" applyAlignment="1" applyProtection="1">
      <alignment horizontal="left" vertical="top" wrapText="1"/>
    </xf>
    <xf numFmtId="49" fontId="27" fillId="8" borderId="3" xfId="0" applyNumberFormat="1" applyFont="1" applyFill="1" applyBorder="1" applyAlignment="1" applyProtection="1">
      <alignment vertical="center" wrapText="1"/>
    </xf>
    <xf numFmtId="1" fontId="27" fillId="8" borderId="3" xfId="0" applyNumberFormat="1" applyFont="1" applyFill="1" applyBorder="1" applyAlignment="1" applyProtection="1">
      <alignment horizontal="center" vertical="top"/>
      <protection locked="0"/>
    </xf>
    <xf numFmtId="1" fontId="27" fillId="8" borderId="3" xfId="0" applyNumberFormat="1" applyFont="1" applyFill="1" applyBorder="1" applyAlignment="1" applyProtection="1">
      <alignment horizontal="center"/>
      <protection locked="0"/>
    </xf>
    <xf numFmtId="49" fontId="29" fillId="2" borderId="3" xfId="0" applyNumberFormat="1" applyFont="1" applyFill="1" applyBorder="1" applyAlignment="1" applyProtection="1">
      <alignment vertical="center" wrapText="1"/>
    </xf>
    <xf numFmtId="1" fontId="27" fillId="2" borderId="3" xfId="0" applyNumberFormat="1" applyFont="1" applyFill="1" applyBorder="1" applyAlignment="1" applyProtection="1">
      <alignment horizontal="center"/>
    </xf>
    <xf numFmtId="0" fontId="27" fillId="10" borderId="3" xfId="0" applyFont="1" applyFill="1" applyBorder="1" applyAlignment="1" applyProtection="1">
      <alignment horizontal="center" vertical="center"/>
    </xf>
    <xf numFmtId="49" fontId="27" fillId="10" borderId="3" xfId="0" applyNumberFormat="1" applyFont="1" applyFill="1" applyBorder="1" applyAlignment="1" applyProtection="1">
      <alignment horizontal="left" vertical="top" wrapText="1"/>
    </xf>
    <xf numFmtId="1" fontId="27" fillId="10" borderId="3" xfId="0" applyNumberFormat="1" applyFont="1" applyFill="1" applyBorder="1" applyAlignment="1" applyProtection="1">
      <alignment horizontal="center"/>
      <protection locked="0"/>
    </xf>
    <xf numFmtId="49" fontId="29" fillId="2" borderId="3" xfId="0" applyNumberFormat="1" applyFont="1" applyFill="1" applyBorder="1" applyAlignment="1" applyProtection="1">
      <alignment horizontal="left" vertical="top" wrapText="1"/>
    </xf>
    <xf numFmtId="0" fontId="27" fillId="5" borderId="3" xfId="0" applyFont="1" applyFill="1" applyBorder="1" applyAlignment="1" applyProtection="1">
      <alignment horizontal="center" vertical="center"/>
    </xf>
    <xf numFmtId="49" fontId="27" fillId="5" borderId="3" xfId="0" applyNumberFormat="1" applyFont="1" applyFill="1" applyBorder="1" applyAlignment="1" applyProtection="1">
      <alignment horizontal="left" vertical="top" wrapText="1"/>
    </xf>
    <xf numFmtId="49" fontId="27" fillId="5" borderId="3" xfId="0" applyNumberFormat="1" applyFont="1" applyFill="1" applyBorder="1" applyAlignment="1" applyProtection="1">
      <alignment horizontal="left" vertical="top" wrapText="1"/>
    </xf>
    <xf numFmtId="1" fontId="27" fillId="5" borderId="3" xfId="0" applyNumberFormat="1" applyFont="1" applyFill="1" applyBorder="1" applyAlignment="1" applyProtection="1">
      <alignment horizontal="center" vertical="top"/>
      <protection locked="0"/>
    </xf>
    <xf numFmtId="49" fontId="27" fillId="5" borderId="3" xfId="0" applyNumberFormat="1" applyFont="1" applyFill="1" applyBorder="1" applyAlignment="1" applyProtection="1">
      <alignment vertical="top" wrapText="1"/>
    </xf>
    <xf numFmtId="1" fontId="27" fillId="5" borderId="3" xfId="0" applyNumberFormat="1" applyFont="1" applyFill="1" applyBorder="1" applyAlignment="1" applyProtection="1">
      <alignment horizontal="center" vertical="top"/>
    </xf>
    <xf numFmtId="49" fontId="27" fillId="5" borderId="3" xfId="0" applyNumberFormat="1" applyFont="1" applyFill="1" applyBorder="1" applyAlignment="1" applyProtection="1">
      <alignment vertical="center" wrapText="1"/>
    </xf>
    <xf numFmtId="0" fontId="27" fillId="5" borderId="3" xfId="0" applyFont="1" applyFill="1" applyBorder="1" applyAlignment="1" applyProtection="1">
      <alignment vertical="center" wrapText="1"/>
    </xf>
    <xf numFmtId="1" fontId="27" fillId="5" borderId="3" xfId="0" applyNumberFormat="1" applyFont="1" applyFill="1" applyBorder="1" applyAlignment="1" applyProtection="1">
      <alignment horizontal="center" vertical="center"/>
    </xf>
    <xf numFmtId="1" fontId="27" fillId="5" borderId="3" xfId="0" applyNumberFormat="1" applyFont="1" applyFill="1" applyBorder="1" applyAlignment="1" applyProtection="1">
      <alignment horizontal="center"/>
      <protection locked="0"/>
    </xf>
    <xf numFmtId="0" fontId="30" fillId="5" borderId="3" xfId="0" applyFont="1" applyFill="1" applyBorder="1" applyAlignment="1" applyProtection="1">
      <alignment vertical="center" wrapText="1"/>
    </xf>
    <xf numFmtId="0" fontId="27" fillId="11" borderId="3" xfId="0" applyFont="1" applyFill="1" applyBorder="1" applyAlignment="1" applyProtection="1">
      <alignment horizontal="center" vertical="center"/>
    </xf>
    <xf numFmtId="49" fontId="27" fillId="11" borderId="3" xfId="0" applyNumberFormat="1" applyFont="1" applyFill="1" applyBorder="1" applyAlignment="1" applyProtection="1">
      <alignment horizontal="left" vertical="top" wrapText="1"/>
    </xf>
    <xf numFmtId="49" fontId="27" fillId="11" borderId="3" xfId="0" applyNumberFormat="1" applyFont="1" applyFill="1" applyBorder="1" applyAlignment="1" applyProtection="1">
      <alignment vertical="top" wrapText="1"/>
    </xf>
    <xf numFmtId="1" fontId="27" fillId="11" borderId="3" xfId="0" applyNumberFormat="1" applyFont="1" applyFill="1" applyBorder="1" applyAlignment="1" applyProtection="1">
      <alignment horizontal="center"/>
      <protection locked="0"/>
    </xf>
    <xf numFmtId="1" fontId="29" fillId="2" borderId="3" xfId="0" applyNumberFormat="1" applyFont="1" applyFill="1" applyBorder="1" applyAlignment="1" applyProtection="1">
      <alignment horizontal="center" vertical="center"/>
    </xf>
    <xf numFmtId="49" fontId="29" fillId="2" borderId="3" xfId="0" applyNumberFormat="1" applyFont="1" applyFill="1" applyBorder="1" applyAlignment="1" applyProtection="1">
      <alignment vertical="top" wrapText="1"/>
    </xf>
    <xf numFmtId="1" fontId="31" fillId="2" borderId="3" xfId="0" applyNumberFormat="1" applyFont="1" applyFill="1" applyBorder="1" applyAlignment="1" applyProtection="1">
      <alignment horizontal="center"/>
    </xf>
    <xf numFmtId="1" fontId="27" fillId="12" borderId="3" xfId="0" applyNumberFormat="1" applyFont="1" applyFill="1" applyBorder="1" applyAlignment="1" applyProtection="1">
      <alignment horizontal="center" vertical="center"/>
    </xf>
    <xf numFmtId="49" fontId="27" fillId="12" borderId="3" xfId="0" applyNumberFormat="1" applyFont="1" applyFill="1" applyBorder="1" applyAlignment="1" applyProtection="1">
      <alignment vertical="top" wrapText="1"/>
    </xf>
    <xf numFmtId="1" fontId="27" fillId="12" borderId="3" xfId="0" applyNumberFormat="1" applyFont="1" applyFill="1" applyBorder="1" applyAlignment="1" applyProtection="1">
      <alignment horizontal="center"/>
      <protection locked="0"/>
    </xf>
    <xf numFmtId="1" fontId="27" fillId="14" borderId="3" xfId="0" applyNumberFormat="1" applyFont="1" applyFill="1" applyBorder="1" applyAlignment="1" applyProtection="1">
      <alignment horizontal="center" vertical="center"/>
    </xf>
    <xf numFmtId="49" fontId="27" fillId="14" borderId="3" xfId="0" applyNumberFormat="1" applyFont="1" applyFill="1" applyBorder="1" applyAlignment="1" applyProtection="1">
      <alignment vertical="top" wrapText="1"/>
    </xf>
    <xf numFmtId="1" fontId="27" fillId="14" borderId="3" xfId="0" applyNumberFormat="1" applyFont="1" applyFill="1" applyBorder="1" applyAlignment="1" applyProtection="1">
      <alignment horizontal="center"/>
      <protection locked="0"/>
    </xf>
    <xf numFmtId="0" fontId="27" fillId="0" borderId="0" xfId="0" applyFont="1" applyProtection="1"/>
  </cellXfs>
  <cellStyles count="18">
    <cellStyle name="Accent" xfId="7"/>
    <cellStyle name="Accent 1" xfId="8"/>
    <cellStyle name="Accent 2" xfId="9"/>
    <cellStyle name="Accent 3" xfId="10"/>
    <cellStyle name="Bad" xfId="4" builtinId="27" customBuiltin="1"/>
    <cellStyle name="Error" xfId="11"/>
    <cellStyle name="Footnote" xfId="12"/>
    <cellStyle name="Good" xfId="3" builtinId="26" customBuiltin="1"/>
    <cellStyle name="Heading" xfId="13"/>
    <cellStyle name="Heading 1" xfId="1" builtinId="16" customBuiltin="1"/>
    <cellStyle name="Heading 2" xfId="2" builtinId="17" customBuiltin="1"/>
    <cellStyle name="Hyperlink" xfId="14"/>
    <cellStyle name="Neutral" xfId="5" builtinId="28" customBuiltin="1"/>
    <cellStyle name="Normal" xfId="0" builtinId="0" customBuiltin="1"/>
    <cellStyle name="Note" xfId="6" builtinId="10" customBuiltin="1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topLeftCell="A57" workbookViewId="0">
      <selection activeCell="C77" sqref="A1:C77"/>
    </sheetView>
  </sheetViews>
  <sheetFormatPr defaultColWidth="11.42578125" defaultRowHeight="15" customHeight="1" x14ac:dyDescent="0.25"/>
  <cols>
    <col min="1" max="1" width="6" style="3" customWidth="1"/>
    <col min="2" max="2" width="82.85546875" style="3" customWidth="1"/>
    <col min="3" max="3" width="9.85546875" style="57" customWidth="1"/>
    <col min="4" max="26" width="9.85546875" style="3" customWidth="1"/>
    <col min="27" max="1024" width="15.28515625" style="3" customWidth="1"/>
    <col min="1025" max="1025" width="11.42578125" style="3" customWidth="1"/>
    <col min="1026" max="16384" width="11.42578125" style="3"/>
  </cols>
  <sheetData>
    <row r="1" spans="1:26" ht="19.5" customHeight="1" x14ac:dyDescent="0.25">
      <c r="A1" s="1"/>
      <c r="B1" s="1" t="s">
        <v>0</v>
      </c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5">
      <c r="A2" s="1"/>
      <c r="B2" s="1" t="s">
        <v>1</v>
      </c>
      <c r="C2" s="4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25">
      <c r="A3" s="4"/>
      <c r="B3" s="4" t="s">
        <v>2</v>
      </c>
      <c r="C3" s="4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5"/>
      <c r="B4" s="6" t="s">
        <v>3</v>
      </c>
      <c r="C4" s="4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25">
      <c r="A5" s="7"/>
      <c r="B5" s="8" t="s">
        <v>4</v>
      </c>
      <c r="C5" s="4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5">
      <c r="A6" s="7"/>
      <c r="B6" s="7"/>
      <c r="C6" s="4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customHeight="1" x14ac:dyDescent="0.25">
      <c r="A7" s="58" t="s">
        <v>5</v>
      </c>
      <c r="B7" s="58"/>
      <c r="C7" s="49" t="s">
        <v>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2.25" customHeight="1" x14ac:dyDescent="0.25">
      <c r="A8" s="9">
        <v>1</v>
      </c>
      <c r="B8" s="10" t="s">
        <v>7</v>
      </c>
      <c r="C8" s="50">
        <v>102</v>
      </c>
      <c r="D8" s="11">
        <f>C21+C22+C23</f>
        <v>102</v>
      </c>
      <c r="E8" s="12" t="s">
        <v>8</v>
      </c>
      <c r="F8" s="12"/>
      <c r="G8" s="1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25">
      <c r="A9" s="13"/>
      <c r="B9" s="14" t="s">
        <v>9</v>
      </c>
      <c r="C9" s="51"/>
      <c r="D9" s="11"/>
      <c r="E9" s="12"/>
      <c r="F9" s="12"/>
      <c r="G9" s="1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2.25" customHeight="1" x14ac:dyDescent="0.25">
      <c r="A10" s="15">
        <v>2</v>
      </c>
      <c r="B10" s="59" t="s">
        <v>10</v>
      </c>
      <c r="C10" s="59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5">
      <c r="A11" s="15" t="s">
        <v>11</v>
      </c>
      <c r="B11" s="16" t="s">
        <v>12</v>
      </c>
      <c r="C11" s="52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5">
      <c r="A12" s="15" t="s">
        <v>13</v>
      </c>
      <c r="B12" s="16" t="s">
        <v>14</v>
      </c>
      <c r="C12" s="53">
        <v>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5">
      <c r="A13" s="15" t="s">
        <v>15</v>
      </c>
      <c r="B13" s="16" t="s">
        <v>16</v>
      </c>
      <c r="C13" s="53">
        <v>8</v>
      </c>
      <c r="D13" s="2"/>
      <c r="E13" s="17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25">
      <c r="A14" s="15" t="s">
        <v>17</v>
      </c>
      <c r="B14" s="16" t="s">
        <v>18</v>
      </c>
      <c r="C14" s="53">
        <v>36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5">
      <c r="A15" s="15" t="s">
        <v>19</v>
      </c>
      <c r="B15" s="16" t="s">
        <v>20</v>
      </c>
      <c r="C15" s="53">
        <v>56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5">
      <c r="A16" s="15" t="s">
        <v>21</v>
      </c>
      <c r="B16" s="16" t="s">
        <v>22</v>
      </c>
      <c r="C16" s="53">
        <v>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5">
      <c r="A17" s="15" t="s">
        <v>23</v>
      </c>
      <c r="B17" s="16" t="s">
        <v>126</v>
      </c>
      <c r="C17" s="53">
        <v>0</v>
      </c>
      <c r="D17" s="2"/>
      <c r="E17" s="1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5">
      <c r="A18" s="15" t="s">
        <v>24</v>
      </c>
      <c r="B18" s="16" t="s">
        <v>25</v>
      </c>
      <c r="C18" s="53"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5">
      <c r="A19" s="15" t="s">
        <v>26</v>
      </c>
      <c r="B19" s="16" t="s">
        <v>27</v>
      </c>
      <c r="C19" s="53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5">
      <c r="A20" s="13"/>
      <c r="B20" s="18" t="s">
        <v>28</v>
      </c>
      <c r="C20" s="4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1.5" customHeight="1" x14ac:dyDescent="0.25">
      <c r="A21" s="19" t="s">
        <v>29</v>
      </c>
      <c r="B21" s="20" t="s">
        <v>30</v>
      </c>
      <c r="C21" s="40">
        <v>102</v>
      </c>
      <c r="D21" s="2"/>
      <c r="E21" s="21" t="s">
        <v>31</v>
      </c>
      <c r="F21" s="21"/>
      <c r="G21" s="21"/>
      <c r="H21" s="21"/>
      <c r="I21" s="2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1.5" customHeight="1" x14ac:dyDescent="0.25">
      <c r="A22" s="19" t="s">
        <v>32</v>
      </c>
      <c r="B22" s="20" t="s">
        <v>33</v>
      </c>
      <c r="C22" s="40">
        <v>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.75" customHeight="1" x14ac:dyDescent="0.25">
      <c r="A23" s="19" t="s">
        <v>34</v>
      </c>
      <c r="B23" s="20" t="s">
        <v>35</v>
      </c>
      <c r="C23" s="40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.75" customHeight="1" x14ac:dyDescent="0.25">
      <c r="A24" s="13"/>
      <c r="B24" s="22" t="s">
        <v>36</v>
      </c>
      <c r="C24" s="4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" customHeight="1" x14ac:dyDescent="0.25">
      <c r="A25" s="23">
        <v>4</v>
      </c>
      <c r="B25" s="60" t="s">
        <v>37</v>
      </c>
      <c r="C25" s="60"/>
      <c r="D25" s="2"/>
      <c r="E25" s="21" t="s">
        <v>38</v>
      </c>
      <c r="F25" s="21"/>
      <c r="G25" s="21"/>
      <c r="H25" s="2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25">
      <c r="A26" s="23" t="s">
        <v>39</v>
      </c>
      <c r="B26" s="24" t="s">
        <v>40</v>
      </c>
      <c r="C26" s="42">
        <v>58</v>
      </c>
      <c r="D26" s="2"/>
      <c r="E26" s="2" t="s">
        <v>38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5">
      <c r="A27" s="23" t="s">
        <v>41</v>
      </c>
      <c r="B27" s="24" t="s">
        <v>42</v>
      </c>
      <c r="C27" s="42">
        <v>37</v>
      </c>
      <c r="D27" s="2"/>
      <c r="E27" s="2" t="s">
        <v>38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5">
      <c r="A28" s="23" t="s">
        <v>43</v>
      </c>
      <c r="B28" s="24" t="s">
        <v>44</v>
      </c>
      <c r="C28" s="42">
        <v>3</v>
      </c>
      <c r="D28" s="2"/>
      <c r="E28" s="2" t="s">
        <v>38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5">
      <c r="A29" s="23" t="s">
        <v>45</v>
      </c>
      <c r="B29" s="24" t="s">
        <v>46</v>
      </c>
      <c r="C29" s="42">
        <v>0</v>
      </c>
      <c r="D29" s="2"/>
      <c r="E29" s="2" t="s">
        <v>38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5">
      <c r="A30" s="23" t="s">
        <v>47</v>
      </c>
      <c r="B30" s="25" t="s">
        <v>48</v>
      </c>
      <c r="C30" s="42">
        <v>1</v>
      </c>
      <c r="D30" s="2"/>
      <c r="E30" s="2" t="s">
        <v>49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23"/>
      <c r="B31" s="24" t="s">
        <v>50</v>
      </c>
      <c r="C31" s="4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3"/>
      <c r="B32" s="24" t="s">
        <v>51</v>
      </c>
      <c r="C32" s="4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3"/>
      <c r="B33" s="24" t="s">
        <v>52</v>
      </c>
      <c r="C33" s="4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23"/>
      <c r="B34" s="24" t="s">
        <v>53</v>
      </c>
      <c r="C34" s="4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23"/>
      <c r="B35" s="26" t="s">
        <v>54</v>
      </c>
      <c r="C35" s="4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23"/>
      <c r="B36" s="26" t="s">
        <v>55</v>
      </c>
      <c r="C36" s="4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23"/>
      <c r="B37" s="27" t="s">
        <v>56</v>
      </c>
      <c r="C37" s="4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23"/>
      <c r="B38" s="27" t="s">
        <v>57</v>
      </c>
      <c r="C38" s="4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23"/>
      <c r="B39" s="27" t="s">
        <v>58</v>
      </c>
      <c r="C39" s="4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23" t="s">
        <v>59</v>
      </c>
      <c r="B40" s="27" t="s">
        <v>60</v>
      </c>
      <c r="C40" s="43">
        <v>1</v>
      </c>
      <c r="D40" s="2"/>
      <c r="E40" s="2" t="s">
        <v>38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23"/>
      <c r="B41" s="27" t="s">
        <v>61</v>
      </c>
      <c r="C41" s="44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23"/>
      <c r="B42" s="27" t="s">
        <v>62</v>
      </c>
      <c r="C42" s="4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23"/>
      <c r="B43" s="27" t="s">
        <v>63</v>
      </c>
      <c r="C43" s="4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23" t="s">
        <v>64</v>
      </c>
      <c r="B44" s="27" t="s">
        <v>58</v>
      </c>
      <c r="C44" s="4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23" t="s">
        <v>65</v>
      </c>
      <c r="B45" s="28" t="s">
        <v>66</v>
      </c>
      <c r="C45" s="44">
        <v>2</v>
      </c>
      <c r="D45" s="2"/>
      <c r="E45" s="2" t="s">
        <v>38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23" t="s">
        <v>67</v>
      </c>
      <c r="B46" s="27" t="s">
        <v>68</v>
      </c>
      <c r="C46" s="44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3"/>
      <c r="B47" s="14" t="s">
        <v>69</v>
      </c>
      <c r="C47" s="4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9.25" customHeight="1" x14ac:dyDescent="0.25">
      <c r="A48" s="29">
        <v>5</v>
      </c>
      <c r="B48" s="61" t="s">
        <v>70</v>
      </c>
      <c r="C48" s="6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29" t="s">
        <v>71</v>
      </c>
      <c r="B49" s="30" t="s">
        <v>72</v>
      </c>
      <c r="C49" s="45">
        <v>43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29" t="s">
        <v>73</v>
      </c>
      <c r="B50" s="30" t="s">
        <v>74</v>
      </c>
      <c r="C50" s="45">
        <v>59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29" t="s">
        <v>75</v>
      </c>
      <c r="B51" s="30" t="s">
        <v>76</v>
      </c>
      <c r="C51" s="45">
        <v>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29" t="s">
        <v>77</v>
      </c>
      <c r="B52" s="30" t="s">
        <v>78</v>
      </c>
      <c r="C52" s="45">
        <v>0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29" t="s">
        <v>79</v>
      </c>
      <c r="B53" s="30" t="s">
        <v>80</v>
      </c>
      <c r="C53" s="45">
        <v>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0" customHeight="1" x14ac:dyDescent="0.25">
      <c r="A54" s="58" t="s">
        <v>81</v>
      </c>
      <c r="B54" s="58"/>
      <c r="C54" s="49" t="s">
        <v>6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31">
        <v>6</v>
      </c>
      <c r="B55" s="32" t="s">
        <v>82</v>
      </c>
      <c r="C55" s="54" t="s">
        <v>38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33" t="s">
        <v>83</v>
      </c>
      <c r="B56" s="34" t="s">
        <v>84</v>
      </c>
      <c r="C56" s="55">
        <v>101</v>
      </c>
      <c r="D56" s="35"/>
      <c r="E56" s="35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33" t="s">
        <v>85</v>
      </c>
      <c r="B57" s="34" t="s">
        <v>86</v>
      </c>
      <c r="C57" s="55">
        <v>101</v>
      </c>
      <c r="D57" s="36"/>
      <c r="E57" s="35"/>
      <c r="F57" s="35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33" t="s">
        <v>87</v>
      </c>
      <c r="B58" s="34" t="s">
        <v>88</v>
      </c>
      <c r="C58" s="55">
        <v>0</v>
      </c>
      <c r="D58" s="36"/>
      <c r="E58" s="35"/>
      <c r="F58" s="3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33" t="s">
        <v>89</v>
      </c>
      <c r="B59" s="34" t="s">
        <v>90</v>
      </c>
      <c r="C59" s="55">
        <v>38</v>
      </c>
      <c r="D59" s="35"/>
      <c r="E59" s="35"/>
      <c r="F59" s="35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33" t="s">
        <v>91</v>
      </c>
      <c r="B60" s="34" t="s">
        <v>92</v>
      </c>
      <c r="C60" s="55">
        <v>101</v>
      </c>
      <c r="D60" s="2"/>
      <c r="E60" s="2"/>
      <c r="F60" s="3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0.75" customHeight="1" x14ac:dyDescent="0.25">
      <c r="A61" s="33" t="s">
        <v>93</v>
      </c>
      <c r="B61" s="34" t="s">
        <v>94</v>
      </c>
      <c r="C61" s="55">
        <v>14</v>
      </c>
      <c r="D61" s="2"/>
      <c r="E61" s="2"/>
      <c r="F61" s="3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33" t="s">
        <v>95</v>
      </c>
      <c r="B62" s="34" t="s">
        <v>96</v>
      </c>
      <c r="C62" s="55">
        <v>1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33" t="s">
        <v>97</v>
      </c>
      <c r="B63" s="34" t="s">
        <v>98</v>
      </c>
      <c r="C63" s="55">
        <v>7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33" t="s">
        <v>99</v>
      </c>
      <c r="B64" s="34" t="s">
        <v>100</v>
      </c>
      <c r="C64" s="55">
        <v>0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33" t="s">
        <v>101</v>
      </c>
      <c r="B65" s="34" t="s">
        <v>102</v>
      </c>
      <c r="C65" s="55">
        <v>0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33" t="s">
        <v>103</v>
      </c>
      <c r="B66" s="34" t="s">
        <v>104</v>
      </c>
      <c r="C66" s="55">
        <v>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31">
        <v>7</v>
      </c>
      <c r="B67" s="32" t="s">
        <v>105</v>
      </c>
      <c r="C67" s="54" t="s">
        <v>38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37" t="s">
        <v>106</v>
      </c>
      <c r="B68" s="38" t="s">
        <v>107</v>
      </c>
      <c r="C68" s="56">
        <v>1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37" t="s">
        <v>108</v>
      </c>
      <c r="B69" s="38" t="s">
        <v>109</v>
      </c>
      <c r="C69" s="56">
        <v>0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37" t="s">
        <v>110</v>
      </c>
      <c r="B70" s="38" t="s">
        <v>111</v>
      </c>
      <c r="C70" s="56">
        <v>0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37" t="s">
        <v>112</v>
      </c>
      <c r="B71" s="38" t="s">
        <v>113</v>
      </c>
      <c r="C71" s="56">
        <v>0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37" t="s">
        <v>114</v>
      </c>
      <c r="B72" s="38" t="s">
        <v>115</v>
      </c>
      <c r="C72" s="56">
        <v>1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37" t="s">
        <v>116</v>
      </c>
      <c r="B73" s="38" t="s">
        <v>117</v>
      </c>
      <c r="C73" s="56">
        <v>1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37" t="s">
        <v>118</v>
      </c>
      <c r="B74" s="38" t="s">
        <v>119</v>
      </c>
      <c r="C74" s="56">
        <v>3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30" customHeight="1" x14ac:dyDescent="0.25">
      <c r="A75" s="37" t="s">
        <v>120</v>
      </c>
      <c r="B75" s="38" t="s">
        <v>121</v>
      </c>
      <c r="C75" s="56">
        <v>0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37" t="s">
        <v>122</v>
      </c>
      <c r="B76" s="38" t="s">
        <v>123</v>
      </c>
      <c r="C76" s="56">
        <v>0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37" t="s">
        <v>124</v>
      </c>
      <c r="B77" s="38" t="s">
        <v>125</v>
      </c>
      <c r="C77" s="56">
        <v>0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5"/>
      <c r="B78" s="39"/>
      <c r="C78" s="4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5"/>
      <c r="B79" s="39"/>
      <c r="C79" s="4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5"/>
      <c r="B80" s="39"/>
      <c r="C80" s="4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5"/>
      <c r="B81" s="39"/>
      <c r="C81" s="4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5"/>
      <c r="B82" s="39"/>
      <c r="C82" s="4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5"/>
      <c r="B83" s="39"/>
      <c r="C83" s="4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5"/>
      <c r="B84" s="39"/>
      <c r="C84" s="4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5"/>
      <c r="B85" s="39"/>
      <c r="C85" s="4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5"/>
      <c r="B86" s="39"/>
      <c r="C86" s="4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5"/>
      <c r="B87" s="39"/>
      <c r="C87" s="4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5"/>
      <c r="B88" s="39"/>
      <c r="C88" s="4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5"/>
      <c r="B89" s="39"/>
      <c r="C89" s="4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5"/>
      <c r="B90" s="39"/>
      <c r="C90" s="4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5"/>
      <c r="B91" s="39"/>
      <c r="C91" s="4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5"/>
      <c r="B92" s="39"/>
      <c r="C92" s="4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5"/>
      <c r="B93" s="39"/>
      <c r="C93" s="4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5"/>
      <c r="B94" s="39"/>
      <c r="C94" s="4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5"/>
      <c r="B95" s="39"/>
      <c r="C95" s="4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5"/>
      <c r="B96" s="39"/>
      <c r="C96" s="4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5"/>
      <c r="B97" s="39"/>
      <c r="C97" s="4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5"/>
      <c r="B98" s="39"/>
      <c r="C98" s="4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5"/>
      <c r="B99" s="39"/>
      <c r="C99" s="4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5"/>
      <c r="B100" s="39"/>
      <c r="C100" s="4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5"/>
      <c r="B101" s="39"/>
      <c r="C101" s="4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5"/>
      <c r="B102" s="39"/>
      <c r="C102" s="4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5"/>
      <c r="B103" s="39"/>
      <c r="C103" s="4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5"/>
      <c r="B104" s="39"/>
      <c r="C104" s="4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5"/>
      <c r="B105" s="39"/>
      <c r="C105" s="4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5"/>
      <c r="B106" s="39"/>
      <c r="C106" s="4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5"/>
      <c r="B107" s="39"/>
      <c r="C107" s="4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5"/>
      <c r="B108" s="39"/>
      <c r="C108" s="4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5"/>
      <c r="B109" s="39"/>
      <c r="C109" s="4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5"/>
      <c r="B110" s="39"/>
      <c r="C110" s="4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5"/>
      <c r="B111" s="39"/>
      <c r="C111" s="4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5"/>
      <c r="B112" s="39"/>
      <c r="C112" s="4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5"/>
      <c r="B113" s="39"/>
      <c r="C113" s="4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5"/>
      <c r="B114" s="39"/>
      <c r="C114" s="4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5"/>
      <c r="B115" s="39"/>
      <c r="C115" s="4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5"/>
      <c r="B116" s="39"/>
      <c r="C116" s="4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5"/>
      <c r="B117" s="39"/>
      <c r="C117" s="4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5"/>
      <c r="B118" s="39"/>
      <c r="C118" s="4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5"/>
      <c r="B119" s="39"/>
      <c r="C119" s="4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5"/>
      <c r="B120" s="39"/>
      <c r="C120" s="4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5"/>
      <c r="B121" s="39"/>
      <c r="C121" s="4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5"/>
      <c r="B122" s="39"/>
      <c r="C122" s="4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5"/>
      <c r="B123" s="39"/>
      <c r="C123" s="4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5"/>
      <c r="B124" s="39"/>
      <c r="C124" s="4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5"/>
      <c r="B125" s="39"/>
      <c r="C125" s="4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5"/>
      <c r="B126" s="39"/>
      <c r="C126" s="4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5"/>
      <c r="B127" s="39"/>
      <c r="C127" s="4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5"/>
      <c r="B128" s="39"/>
      <c r="C128" s="4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5"/>
      <c r="B129" s="39"/>
      <c r="C129" s="4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5"/>
      <c r="B130" s="39"/>
      <c r="C130" s="4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5"/>
      <c r="B131" s="39"/>
      <c r="C131" s="4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5"/>
      <c r="B132" s="39"/>
      <c r="C132" s="4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5"/>
      <c r="B133" s="39"/>
      <c r="C133" s="4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5"/>
      <c r="B134" s="39"/>
      <c r="C134" s="4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5"/>
      <c r="B135" s="39"/>
      <c r="C135" s="4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5"/>
      <c r="B136" s="39"/>
      <c r="C136" s="4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5"/>
      <c r="B137" s="39"/>
      <c r="C137" s="4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5"/>
      <c r="B138" s="39"/>
      <c r="C138" s="4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5"/>
      <c r="B139" s="39"/>
      <c r="C139" s="4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5"/>
      <c r="B140" s="39"/>
      <c r="C140" s="4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5"/>
      <c r="B141" s="39"/>
      <c r="C141" s="4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5"/>
      <c r="B142" s="39"/>
      <c r="C142" s="4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5"/>
      <c r="B143" s="39"/>
      <c r="C143" s="4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5"/>
      <c r="B144" s="39"/>
      <c r="C144" s="4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5"/>
      <c r="B145" s="39"/>
      <c r="C145" s="4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5"/>
      <c r="B146" s="39"/>
      <c r="C146" s="4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5"/>
      <c r="B147" s="39"/>
      <c r="C147" s="4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5"/>
      <c r="B148" s="39"/>
      <c r="C148" s="4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5"/>
      <c r="B149" s="39"/>
      <c r="C149" s="4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5"/>
      <c r="B150" s="39"/>
      <c r="C150" s="4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5"/>
      <c r="B151" s="39"/>
      <c r="C151" s="4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5"/>
      <c r="B152" s="39"/>
      <c r="C152" s="4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5"/>
      <c r="B153" s="39"/>
      <c r="C153" s="4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5"/>
      <c r="B154" s="39"/>
      <c r="C154" s="4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5"/>
      <c r="B155" s="39"/>
      <c r="C155" s="4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5"/>
      <c r="B156" s="39"/>
      <c r="C156" s="4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5"/>
      <c r="B157" s="39"/>
      <c r="C157" s="4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5"/>
      <c r="B158" s="39"/>
      <c r="C158" s="4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5"/>
      <c r="B159" s="39"/>
      <c r="C159" s="4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5"/>
      <c r="B160" s="39"/>
      <c r="C160" s="4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5"/>
      <c r="B161" s="39"/>
      <c r="C161" s="4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5"/>
      <c r="B162" s="39"/>
      <c r="C162" s="4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5"/>
      <c r="B163" s="39"/>
      <c r="C163" s="4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5"/>
      <c r="B164" s="39"/>
      <c r="C164" s="4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5"/>
      <c r="B165" s="39"/>
      <c r="C165" s="48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5"/>
      <c r="B166" s="39"/>
      <c r="C166" s="48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5"/>
      <c r="B167" s="39"/>
      <c r="C167" s="48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5"/>
      <c r="B168" s="39"/>
      <c r="C168" s="48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5"/>
      <c r="B169" s="39"/>
      <c r="C169" s="48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5"/>
      <c r="B170" s="39"/>
      <c r="C170" s="48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5"/>
      <c r="B171" s="39"/>
      <c r="C171" s="48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5"/>
      <c r="B172" s="39"/>
      <c r="C172" s="48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5"/>
      <c r="B173" s="39"/>
      <c r="C173" s="48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5"/>
      <c r="B174" s="39"/>
      <c r="C174" s="48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5"/>
      <c r="B175" s="39"/>
      <c r="C175" s="48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5"/>
      <c r="B176" s="39"/>
      <c r="C176" s="48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5"/>
      <c r="B177" s="39"/>
      <c r="C177" s="48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5"/>
      <c r="B178" s="39"/>
      <c r="C178" s="48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5"/>
      <c r="B179" s="39"/>
      <c r="C179" s="48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5"/>
      <c r="B180" s="39"/>
      <c r="C180" s="48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5"/>
      <c r="B181" s="39"/>
      <c r="C181" s="48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5"/>
      <c r="B182" s="39"/>
      <c r="C182" s="48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5"/>
      <c r="B183" s="39"/>
      <c r="C183" s="48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5"/>
      <c r="B184" s="39"/>
      <c r="C184" s="48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5"/>
      <c r="B185" s="39"/>
      <c r="C185" s="48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5"/>
      <c r="B186" s="39"/>
      <c r="C186" s="48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5"/>
      <c r="B187" s="39"/>
      <c r="C187" s="48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5"/>
      <c r="B188" s="39"/>
      <c r="C188" s="48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5"/>
      <c r="B189" s="39"/>
      <c r="C189" s="48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5"/>
      <c r="B190" s="39"/>
      <c r="C190" s="48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5"/>
      <c r="B191" s="39"/>
      <c r="C191" s="48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5"/>
      <c r="B192" s="39"/>
      <c r="C192" s="48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5"/>
      <c r="B193" s="39"/>
      <c r="C193" s="48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5"/>
      <c r="B194" s="39"/>
      <c r="C194" s="48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5"/>
      <c r="B195" s="39"/>
      <c r="C195" s="48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5"/>
      <c r="B196" s="39"/>
      <c r="C196" s="48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5"/>
      <c r="B197" s="39"/>
      <c r="C197" s="48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5"/>
      <c r="B198" s="39"/>
      <c r="C198" s="48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5"/>
      <c r="B199" s="39"/>
      <c r="C199" s="48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5"/>
      <c r="B200" s="39"/>
      <c r="C200" s="48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5"/>
      <c r="B201" s="39"/>
      <c r="C201" s="48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5"/>
      <c r="B202" s="39"/>
      <c r="C202" s="48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5"/>
      <c r="B203" s="39"/>
      <c r="C203" s="48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5"/>
      <c r="B204" s="39"/>
      <c r="C204" s="48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5"/>
      <c r="B205" s="39"/>
      <c r="C205" s="48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5"/>
      <c r="B206" s="39"/>
      <c r="C206" s="48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5"/>
      <c r="B207" s="39"/>
      <c r="C207" s="48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5"/>
      <c r="B208" s="39"/>
      <c r="C208" s="48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5"/>
      <c r="B209" s="39"/>
      <c r="C209" s="48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5"/>
      <c r="B210" s="39"/>
      <c r="C210" s="48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5"/>
      <c r="B211" s="39"/>
      <c r="C211" s="48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5"/>
      <c r="B212" s="39"/>
      <c r="C212" s="48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5"/>
      <c r="B213" s="39"/>
      <c r="C213" s="48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5"/>
      <c r="B214" s="39"/>
      <c r="C214" s="48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5"/>
      <c r="B215" s="39"/>
      <c r="C215" s="48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5"/>
      <c r="B216" s="39"/>
      <c r="C216" s="48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5"/>
      <c r="B217" s="39"/>
      <c r="C217" s="48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5"/>
      <c r="B218" s="39"/>
      <c r="C218" s="48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5"/>
      <c r="B219" s="39"/>
      <c r="C219" s="48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5"/>
      <c r="B220" s="39"/>
      <c r="C220" s="48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5"/>
      <c r="B221" s="39"/>
      <c r="C221" s="48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5"/>
      <c r="B222" s="39"/>
      <c r="C222" s="48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5"/>
      <c r="B223" s="39"/>
      <c r="C223" s="48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5"/>
      <c r="B224" s="39"/>
      <c r="C224" s="48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5"/>
      <c r="B225" s="39"/>
      <c r="C225" s="48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5"/>
      <c r="B226" s="39"/>
      <c r="C226" s="48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5"/>
      <c r="B227" s="39"/>
      <c r="C227" s="48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5"/>
      <c r="B228" s="39"/>
      <c r="C228" s="48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5"/>
      <c r="B229" s="39"/>
      <c r="C229" s="48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5"/>
      <c r="B230" s="39"/>
      <c r="C230" s="48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5"/>
      <c r="B231" s="39"/>
      <c r="C231" s="48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5"/>
      <c r="B232" s="39"/>
      <c r="C232" s="48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5"/>
      <c r="B233" s="39"/>
      <c r="C233" s="48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5"/>
      <c r="B234" s="39"/>
      <c r="C234" s="48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5"/>
      <c r="B235" s="39"/>
      <c r="C235" s="48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5"/>
      <c r="B236" s="39"/>
      <c r="C236" s="48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5"/>
      <c r="B237" s="39"/>
      <c r="C237" s="48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5"/>
      <c r="B238" s="39"/>
      <c r="C238" s="48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5"/>
      <c r="B239" s="39"/>
      <c r="C239" s="48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5"/>
      <c r="B240" s="39"/>
      <c r="C240" s="48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5"/>
      <c r="B241" s="39"/>
      <c r="C241" s="48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5"/>
      <c r="B242" s="39"/>
      <c r="C242" s="48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5"/>
      <c r="B243" s="39"/>
      <c r="C243" s="48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5"/>
      <c r="B244" s="39"/>
      <c r="C244" s="48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5"/>
      <c r="B245" s="39"/>
      <c r="C245" s="48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5"/>
      <c r="B246" s="39"/>
      <c r="C246" s="48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5"/>
      <c r="B247" s="39"/>
      <c r="C247" s="48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5"/>
      <c r="B248" s="39"/>
      <c r="C248" s="48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5"/>
      <c r="B249" s="39"/>
      <c r="C249" s="48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5"/>
      <c r="B250" s="39"/>
      <c r="C250" s="48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5"/>
      <c r="B251" s="39"/>
      <c r="C251" s="48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5"/>
      <c r="B252" s="39"/>
      <c r="C252" s="48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5"/>
      <c r="B253" s="39"/>
      <c r="C253" s="48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5"/>
      <c r="B254" s="39"/>
      <c r="C254" s="48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5"/>
      <c r="B255" s="39"/>
      <c r="C255" s="48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5"/>
      <c r="B256" s="39"/>
      <c r="C256" s="48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5"/>
      <c r="B257" s="39"/>
      <c r="C257" s="48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5"/>
      <c r="B258" s="39"/>
      <c r="C258" s="48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5"/>
      <c r="B259" s="39"/>
      <c r="C259" s="48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5"/>
      <c r="B260" s="39"/>
      <c r="C260" s="48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5"/>
      <c r="B261" s="39"/>
      <c r="C261" s="48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5"/>
      <c r="B262" s="39"/>
      <c r="C262" s="48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5"/>
      <c r="B263" s="39"/>
      <c r="C263" s="48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5"/>
      <c r="B264" s="39"/>
      <c r="C264" s="48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5"/>
      <c r="B265" s="39"/>
      <c r="C265" s="48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5"/>
      <c r="B266" s="39"/>
      <c r="C266" s="48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5"/>
      <c r="B267" s="39"/>
      <c r="C267" s="48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5"/>
      <c r="B268" s="39"/>
      <c r="C268" s="48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5"/>
      <c r="B269" s="39"/>
      <c r="C269" s="48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5"/>
      <c r="B270" s="39"/>
      <c r="C270" s="48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5"/>
      <c r="B271" s="39"/>
      <c r="C271" s="48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5"/>
      <c r="B272" s="39"/>
      <c r="C272" s="48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5"/>
      <c r="B273" s="39"/>
      <c r="C273" s="48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5"/>
      <c r="B274" s="39"/>
      <c r="C274" s="48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5"/>
      <c r="B275" s="39"/>
      <c r="C275" s="48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5"/>
      <c r="B276" s="39"/>
      <c r="C276" s="48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5"/>
      <c r="B277" s="39"/>
      <c r="C277" s="48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5"/>
      <c r="B278" s="39"/>
      <c r="C278" s="48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5"/>
      <c r="B279" s="39"/>
      <c r="C279" s="48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5"/>
      <c r="B280" s="39"/>
      <c r="C280" s="48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5"/>
      <c r="B281" s="39"/>
      <c r="C281" s="48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5"/>
      <c r="B282" s="39"/>
      <c r="C282" s="48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5"/>
      <c r="B283" s="39"/>
      <c r="C283" s="48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5"/>
      <c r="B284" s="39"/>
      <c r="C284" s="48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5"/>
      <c r="B285" s="39"/>
      <c r="C285" s="48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5"/>
      <c r="B286" s="39"/>
      <c r="C286" s="48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5"/>
      <c r="B287" s="39"/>
      <c r="C287" s="48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5"/>
      <c r="B288" s="39"/>
      <c r="C288" s="48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5"/>
      <c r="B289" s="39"/>
      <c r="C289" s="48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5"/>
      <c r="B290" s="39"/>
      <c r="C290" s="48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5"/>
      <c r="B291" s="39"/>
      <c r="C291" s="48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5"/>
      <c r="B292" s="39"/>
      <c r="C292" s="48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5"/>
      <c r="B293" s="39"/>
      <c r="C293" s="48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5"/>
      <c r="B294" s="39"/>
      <c r="C294" s="48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5"/>
      <c r="B295" s="39"/>
      <c r="C295" s="48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5"/>
      <c r="B296" s="39"/>
      <c r="C296" s="48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5"/>
      <c r="B297" s="39"/>
      <c r="C297" s="48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5"/>
      <c r="B298" s="39"/>
      <c r="C298" s="48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5"/>
      <c r="B299" s="39"/>
      <c r="C299" s="48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5"/>
      <c r="B300" s="39"/>
      <c r="C300" s="48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5"/>
      <c r="B301" s="39"/>
      <c r="C301" s="48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5"/>
      <c r="B302" s="39"/>
      <c r="C302" s="48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5"/>
      <c r="B303" s="39"/>
      <c r="C303" s="48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5"/>
      <c r="B304" s="39"/>
      <c r="C304" s="48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5"/>
      <c r="B305" s="39"/>
      <c r="C305" s="48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5"/>
      <c r="B306" s="39"/>
      <c r="C306" s="48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5"/>
      <c r="B307" s="39"/>
      <c r="C307" s="48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5"/>
      <c r="B308" s="39"/>
      <c r="C308" s="48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5"/>
      <c r="B309" s="39"/>
      <c r="C309" s="48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5"/>
      <c r="B310" s="39"/>
      <c r="C310" s="48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5"/>
      <c r="B311" s="39"/>
      <c r="C311" s="48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5"/>
      <c r="B312" s="39"/>
      <c r="C312" s="48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5"/>
      <c r="B313" s="39"/>
      <c r="C313" s="48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5"/>
      <c r="B314" s="39"/>
      <c r="C314" s="48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5"/>
      <c r="B315" s="39"/>
      <c r="C315" s="48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5"/>
      <c r="B316" s="39"/>
      <c r="C316" s="48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5"/>
      <c r="B317" s="39"/>
      <c r="C317" s="48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5"/>
      <c r="B318" s="39"/>
      <c r="C318" s="48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5"/>
      <c r="B319" s="39"/>
      <c r="C319" s="48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5"/>
      <c r="B320" s="39"/>
      <c r="C320" s="48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5"/>
      <c r="B321" s="39"/>
      <c r="C321" s="48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5"/>
      <c r="B322" s="39"/>
      <c r="C322" s="48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5"/>
      <c r="B323" s="39"/>
      <c r="C323" s="48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5"/>
      <c r="B324" s="39"/>
      <c r="C324" s="48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5"/>
      <c r="B325" s="39"/>
      <c r="C325" s="48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5"/>
      <c r="B326" s="39"/>
      <c r="C326" s="48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5"/>
      <c r="B327" s="39"/>
      <c r="C327" s="48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5"/>
      <c r="B328" s="39"/>
      <c r="C328" s="48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5"/>
      <c r="B329" s="39"/>
      <c r="C329" s="48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5"/>
      <c r="B330" s="39"/>
      <c r="C330" s="48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5"/>
      <c r="B331" s="39"/>
      <c r="C331" s="48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5"/>
      <c r="B332" s="39"/>
      <c r="C332" s="48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5"/>
      <c r="B333" s="39"/>
      <c r="C333" s="48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5"/>
      <c r="B334" s="39"/>
      <c r="C334" s="48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5"/>
      <c r="B335" s="39"/>
      <c r="C335" s="48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5"/>
      <c r="B336" s="39"/>
      <c r="C336" s="48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5"/>
      <c r="B337" s="39"/>
      <c r="C337" s="48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5"/>
      <c r="B338" s="39"/>
      <c r="C338" s="48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5"/>
      <c r="B339" s="39"/>
      <c r="C339" s="48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5"/>
      <c r="B340" s="39"/>
      <c r="C340" s="48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5"/>
      <c r="B341" s="39"/>
      <c r="C341" s="48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5"/>
      <c r="B342" s="39"/>
      <c r="C342" s="48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5"/>
      <c r="B343" s="39"/>
      <c r="C343" s="48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5"/>
      <c r="B344" s="39"/>
      <c r="C344" s="48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5"/>
      <c r="B345" s="39"/>
      <c r="C345" s="48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5"/>
      <c r="B346" s="39"/>
      <c r="C346" s="48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5"/>
      <c r="B347" s="39"/>
      <c r="C347" s="48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5"/>
      <c r="B348" s="39"/>
      <c r="C348" s="48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5"/>
      <c r="B349" s="39"/>
      <c r="C349" s="48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5"/>
      <c r="B350" s="39"/>
      <c r="C350" s="48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5"/>
      <c r="B351" s="39"/>
      <c r="C351" s="48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5"/>
      <c r="B352" s="39"/>
      <c r="C352" s="48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5"/>
      <c r="B353" s="39"/>
      <c r="C353" s="48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5"/>
      <c r="B354" s="39"/>
      <c r="C354" s="48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5"/>
      <c r="B355" s="39"/>
      <c r="C355" s="48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5"/>
      <c r="B356" s="39"/>
      <c r="C356" s="48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5"/>
      <c r="B357" s="39"/>
      <c r="C357" s="48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5"/>
      <c r="B358" s="39"/>
      <c r="C358" s="48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5"/>
      <c r="B359" s="39"/>
      <c r="C359" s="48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5"/>
      <c r="B360" s="39"/>
      <c r="C360" s="48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5"/>
      <c r="B361" s="39"/>
      <c r="C361" s="48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5"/>
      <c r="B362" s="39"/>
      <c r="C362" s="48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5"/>
      <c r="B363" s="39"/>
      <c r="C363" s="48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5"/>
      <c r="B364" s="39"/>
      <c r="C364" s="48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5"/>
      <c r="B365" s="39"/>
      <c r="C365" s="48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5"/>
      <c r="B366" s="39"/>
      <c r="C366" s="48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5"/>
      <c r="B367" s="39"/>
      <c r="C367" s="48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5"/>
      <c r="B368" s="39"/>
      <c r="C368" s="48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5"/>
      <c r="B369" s="39"/>
      <c r="C369" s="48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5"/>
      <c r="B370" s="39"/>
      <c r="C370" s="48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5"/>
      <c r="B371" s="39"/>
      <c r="C371" s="48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5"/>
      <c r="B372" s="39"/>
      <c r="C372" s="48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5"/>
      <c r="B373" s="39"/>
      <c r="C373" s="48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5"/>
      <c r="B374" s="39"/>
      <c r="C374" s="48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5"/>
      <c r="B375" s="39"/>
      <c r="C375" s="48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5"/>
      <c r="B376" s="39"/>
      <c r="C376" s="48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5"/>
      <c r="B377" s="39"/>
      <c r="C377" s="48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5"/>
      <c r="B378" s="39"/>
      <c r="C378" s="48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5"/>
      <c r="B379" s="39"/>
      <c r="C379" s="48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5"/>
      <c r="B380" s="39"/>
      <c r="C380" s="48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5"/>
      <c r="B381" s="39"/>
      <c r="C381" s="48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5"/>
      <c r="B382" s="39"/>
      <c r="C382" s="48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5"/>
      <c r="B383" s="39"/>
      <c r="C383" s="48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5"/>
      <c r="B384" s="39"/>
      <c r="C384" s="48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5"/>
      <c r="B385" s="39"/>
      <c r="C385" s="48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5"/>
      <c r="B386" s="39"/>
      <c r="C386" s="48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5"/>
      <c r="B387" s="39"/>
      <c r="C387" s="48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5"/>
      <c r="B388" s="39"/>
      <c r="C388" s="48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5"/>
      <c r="B389" s="39"/>
      <c r="C389" s="48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5"/>
      <c r="B390" s="39"/>
      <c r="C390" s="48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5"/>
      <c r="B391" s="39"/>
      <c r="C391" s="48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5"/>
      <c r="B392" s="39"/>
      <c r="C392" s="48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5"/>
      <c r="B393" s="39"/>
      <c r="C393" s="48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5"/>
      <c r="B394" s="39"/>
      <c r="C394" s="48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5"/>
      <c r="B395" s="39"/>
      <c r="C395" s="48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5"/>
      <c r="B396" s="39"/>
      <c r="C396" s="48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5"/>
      <c r="B397" s="39"/>
      <c r="C397" s="48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5"/>
      <c r="B398" s="39"/>
      <c r="C398" s="48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5"/>
      <c r="B399" s="39"/>
      <c r="C399" s="48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5"/>
      <c r="B400" s="39"/>
      <c r="C400" s="48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5"/>
      <c r="B401" s="39"/>
      <c r="C401" s="48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5"/>
      <c r="B402" s="39"/>
      <c r="C402" s="48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5"/>
      <c r="B403" s="39"/>
      <c r="C403" s="48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5"/>
      <c r="B404" s="39"/>
      <c r="C404" s="48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5"/>
      <c r="B405" s="39"/>
      <c r="C405" s="48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5"/>
      <c r="B406" s="39"/>
      <c r="C406" s="48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5"/>
      <c r="B407" s="39"/>
      <c r="C407" s="48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5"/>
      <c r="B408" s="39"/>
      <c r="C408" s="48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5"/>
      <c r="B409" s="39"/>
      <c r="C409" s="48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5"/>
      <c r="B410" s="39"/>
      <c r="C410" s="48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5"/>
      <c r="B411" s="39"/>
      <c r="C411" s="48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5"/>
      <c r="B412" s="39"/>
      <c r="C412" s="48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5"/>
      <c r="B413" s="39"/>
      <c r="C413" s="48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5"/>
      <c r="B414" s="39"/>
      <c r="C414" s="48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5"/>
      <c r="B415" s="39"/>
      <c r="C415" s="48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5"/>
      <c r="B416" s="39"/>
      <c r="C416" s="48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5"/>
      <c r="B417" s="39"/>
      <c r="C417" s="48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5"/>
      <c r="B418" s="39"/>
      <c r="C418" s="48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5"/>
      <c r="B419" s="39"/>
      <c r="C419" s="48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5"/>
      <c r="B420" s="39"/>
      <c r="C420" s="48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5"/>
      <c r="B421" s="39"/>
      <c r="C421" s="48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5"/>
      <c r="B422" s="39"/>
      <c r="C422" s="48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5"/>
      <c r="B423" s="39"/>
      <c r="C423" s="48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5"/>
      <c r="B424" s="39"/>
      <c r="C424" s="48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5"/>
      <c r="B425" s="39"/>
      <c r="C425" s="48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5"/>
      <c r="B426" s="39"/>
      <c r="C426" s="48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5"/>
      <c r="B427" s="39"/>
      <c r="C427" s="48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5"/>
      <c r="B428" s="39"/>
      <c r="C428" s="48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5"/>
      <c r="B429" s="39"/>
      <c r="C429" s="48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5"/>
      <c r="B430" s="39"/>
      <c r="C430" s="48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5"/>
      <c r="B431" s="39"/>
      <c r="C431" s="48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5"/>
      <c r="B432" s="39"/>
      <c r="C432" s="48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5"/>
      <c r="B433" s="39"/>
      <c r="C433" s="48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5"/>
      <c r="B434" s="39"/>
      <c r="C434" s="48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5"/>
      <c r="B435" s="39"/>
      <c r="C435" s="48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5"/>
      <c r="B436" s="39"/>
      <c r="C436" s="48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5"/>
      <c r="B437" s="39"/>
      <c r="C437" s="48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5"/>
      <c r="B438" s="39"/>
      <c r="C438" s="48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5"/>
      <c r="B439" s="39"/>
      <c r="C439" s="48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5"/>
      <c r="B440" s="39"/>
      <c r="C440" s="48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5"/>
      <c r="B441" s="39"/>
      <c r="C441" s="48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5"/>
      <c r="B442" s="39"/>
      <c r="C442" s="48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5"/>
      <c r="B443" s="39"/>
      <c r="C443" s="48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5"/>
      <c r="B444" s="39"/>
      <c r="C444" s="48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5"/>
      <c r="B445" s="39"/>
      <c r="C445" s="48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5"/>
      <c r="B446" s="39"/>
      <c r="C446" s="48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5"/>
      <c r="B447" s="39"/>
      <c r="C447" s="48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5"/>
      <c r="B448" s="39"/>
      <c r="C448" s="48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5"/>
      <c r="B449" s="39"/>
      <c r="C449" s="48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5"/>
      <c r="B450" s="39"/>
      <c r="C450" s="48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5"/>
      <c r="B451" s="39"/>
      <c r="C451" s="48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5"/>
      <c r="B452" s="39"/>
      <c r="C452" s="48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5"/>
      <c r="B453" s="39"/>
      <c r="C453" s="48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5"/>
      <c r="B454" s="39"/>
      <c r="C454" s="48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5"/>
      <c r="B455" s="39"/>
      <c r="C455" s="48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5"/>
      <c r="B456" s="39"/>
      <c r="C456" s="48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5"/>
      <c r="B457" s="39"/>
      <c r="C457" s="48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5"/>
      <c r="B458" s="39"/>
      <c r="C458" s="48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5"/>
      <c r="B459" s="39"/>
      <c r="C459" s="48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5"/>
      <c r="B460" s="39"/>
      <c r="C460" s="48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5"/>
      <c r="B461" s="39"/>
      <c r="C461" s="48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5"/>
      <c r="B462" s="39"/>
      <c r="C462" s="48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5"/>
      <c r="B463" s="39"/>
      <c r="C463" s="48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5"/>
      <c r="B464" s="39"/>
      <c r="C464" s="48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5"/>
      <c r="B465" s="39"/>
      <c r="C465" s="48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5"/>
      <c r="B466" s="39"/>
      <c r="C466" s="48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5"/>
      <c r="B467" s="39"/>
      <c r="C467" s="48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5"/>
      <c r="B468" s="39"/>
      <c r="C468" s="48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5"/>
      <c r="B469" s="39"/>
      <c r="C469" s="48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5"/>
      <c r="B470" s="39"/>
      <c r="C470" s="48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5"/>
      <c r="B471" s="39"/>
      <c r="C471" s="48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5"/>
      <c r="B472" s="39"/>
      <c r="C472" s="48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5"/>
      <c r="B473" s="39"/>
      <c r="C473" s="48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5"/>
      <c r="B474" s="39"/>
      <c r="C474" s="48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5"/>
      <c r="B475" s="39"/>
      <c r="C475" s="48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5"/>
      <c r="B476" s="39"/>
      <c r="C476" s="48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5"/>
      <c r="B477" s="39"/>
      <c r="C477" s="48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5"/>
      <c r="B478" s="39"/>
      <c r="C478" s="48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5"/>
      <c r="B479" s="39"/>
      <c r="C479" s="48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5"/>
      <c r="B480" s="39"/>
      <c r="C480" s="48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5"/>
      <c r="B481" s="39"/>
      <c r="C481" s="48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5"/>
      <c r="B482" s="39"/>
      <c r="C482" s="48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5"/>
      <c r="B483" s="39"/>
      <c r="C483" s="48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5"/>
      <c r="B484" s="39"/>
      <c r="C484" s="48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5"/>
      <c r="B485" s="39"/>
      <c r="C485" s="48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5"/>
      <c r="B486" s="39"/>
      <c r="C486" s="48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5"/>
      <c r="B487" s="39"/>
      <c r="C487" s="48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5"/>
      <c r="B488" s="39"/>
      <c r="C488" s="48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5"/>
      <c r="B489" s="39"/>
      <c r="C489" s="48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5"/>
      <c r="B490" s="39"/>
      <c r="C490" s="48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5"/>
      <c r="B491" s="39"/>
      <c r="C491" s="48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5"/>
      <c r="B492" s="39"/>
      <c r="C492" s="48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5"/>
      <c r="B493" s="39"/>
      <c r="C493" s="48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5"/>
      <c r="B494" s="39"/>
      <c r="C494" s="48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5"/>
      <c r="B495" s="39"/>
      <c r="C495" s="48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5"/>
      <c r="B496" s="39"/>
      <c r="C496" s="48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5"/>
      <c r="B497" s="39"/>
      <c r="C497" s="48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5"/>
      <c r="B498" s="39"/>
      <c r="C498" s="48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5"/>
      <c r="B499" s="39"/>
      <c r="C499" s="48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5"/>
      <c r="B500" s="39"/>
      <c r="C500" s="48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5"/>
      <c r="B501" s="39"/>
      <c r="C501" s="48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5"/>
      <c r="B502" s="39"/>
      <c r="C502" s="48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5"/>
      <c r="B503" s="39"/>
      <c r="C503" s="48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5"/>
      <c r="B504" s="39"/>
      <c r="C504" s="48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5"/>
      <c r="B505" s="39"/>
      <c r="C505" s="48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5"/>
      <c r="B506" s="39"/>
      <c r="C506" s="48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5"/>
      <c r="B507" s="39"/>
      <c r="C507" s="48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5"/>
      <c r="B508" s="39"/>
      <c r="C508" s="48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5"/>
      <c r="B509" s="39"/>
      <c r="C509" s="48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5"/>
      <c r="B510" s="39"/>
      <c r="C510" s="48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5"/>
      <c r="B511" s="39"/>
      <c r="C511" s="48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5"/>
      <c r="B512" s="39"/>
      <c r="C512" s="48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5"/>
      <c r="B513" s="39"/>
      <c r="C513" s="48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5"/>
      <c r="B514" s="39"/>
      <c r="C514" s="48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5"/>
      <c r="B515" s="39"/>
      <c r="C515" s="48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5"/>
      <c r="B516" s="39"/>
      <c r="C516" s="48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5"/>
      <c r="B517" s="39"/>
      <c r="C517" s="48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5"/>
      <c r="B518" s="39"/>
      <c r="C518" s="48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5"/>
      <c r="B519" s="39"/>
      <c r="C519" s="48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5"/>
      <c r="B520" s="39"/>
      <c r="C520" s="48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5"/>
      <c r="B521" s="39"/>
      <c r="C521" s="48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5"/>
      <c r="B522" s="39"/>
      <c r="C522" s="48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5"/>
      <c r="B523" s="39"/>
      <c r="C523" s="48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5"/>
      <c r="B524" s="39"/>
      <c r="C524" s="48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5"/>
      <c r="B525" s="39"/>
      <c r="C525" s="48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5"/>
      <c r="B526" s="39"/>
      <c r="C526" s="48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5"/>
      <c r="B527" s="39"/>
      <c r="C527" s="48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5"/>
      <c r="B528" s="39"/>
      <c r="C528" s="48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5"/>
      <c r="B529" s="39"/>
      <c r="C529" s="48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5"/>
      <c r="B530" s="39"/>
      <c r="C530" s="48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5"/>
      <c r="B531" s="39"/>
      <c r="C531" s="48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5"/>
      <c r="B532" s="39"/>
      <c r="C532" s="48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5"/>
      <c r="B533" s="39"/>
      <c r="C533" s="48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5"/>
      <c r="B534" s="39"/>
      <c r="C534" s="48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5"/>
      <c r="B535" s="39"/>
      <c r="C535" s="48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5"/>
      <c r="B536" s="39"/>
      <c r="C536" s="48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5"/>
      <c r="B537" s="39"/>
      <c r="C537" s="48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5"/>
      <c r="B538" s="39"/>
      <c r="C538" s="48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5"/>
      <c r="B539" s="39"/>
      <c r="C539" s="48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5"/>
      <c r="B540" s="39"/>
      <c r="C540" s="48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5"/>
      <c r="B541" s="39"/>
      <c r="C541" s="48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5"/>
      <c r="B542" s="39"/>
      <c r="C542" s="48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5"/>
      <c r="B543" s="39"/>
      <c r="C543" s="48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5"/>
      <c r="B544" s="39"/>
      <c r="C544" s="48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5"/>
      <c r="B545" s="39"/>
      <c r="C545" s="48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5"/>
      <c r="B546" s="39"/>
      <c r="C546" s="48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5"/>
      <c r="B547" s="39"/>
      <c r="C547" s="48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5"/>
      <c r="B548" s="39"/>
      <c r="C548" s="48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5"/>
      <c r="B549" s="39"/>
      <c r="C549" s="48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5"/>
      <c r="B550" s="39"/>
      <c r="C550" s="48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5"/>
      <c r="B551" s="39"/>
      <c r="C551" s="48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5"/>
      <c r="B552" s="39"/>
      <c r="C552" s="48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5"/>
      <c r="B553" s="39"/>
      <c r="C553" s="48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5"/>
      <c r="B554" s="39"/>
      <c r="C554" s="48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5"/>
      <c r="B555" s="39"/>
      <c r="C555" s="48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5"/>
      <c r="B556" s="39"/>
      <c r="C556" s="48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5"/>
      <c r="B557" s="39"/>
      <c r="C557" s="48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5"/>
      <c r="B558" s="39"/>
      <c r="C558" s="48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5"/>
      <c r="B559" s="39"/>
      <c r="C559" s="48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5"/>
      <c r="B560" s="39"/>
      <c r="C560" s="48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5"/>
      <c r="B561" s="39"/>
      <c r="C561" s="48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5"/>
      <c r="B562" s="39"/>
      <c r="C562" s="48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5"/>
      <c r="B563" s="39"/>
      <c r="C563" s="48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5"/>
      <c r="B564" s="39"/>
      <c r="C564" s="48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5"/>
      <c r="B565" s="39"/>
      <c r="C565" s="48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5"/>
      <c r="B566" s="39"/>
      <c r="C566" s="48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5"/>
      <c r="B567" s="39"/>
      <c r="C567" s="48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5"/>
      <c r="B568" s="39"/>
      <c r="C568" s="48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5"/>
      <c r="B569" s="39"/>
      <c r="C569" s="48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5"/>
      <c r="B570" s="39"/>
      <c r="C570" s="48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5"/>
      <c r="B571" s="39"/>
      <c r="C571" s="48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5"/>
      <c r="B572" s="39"/>
      <c r="C572" s="48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5"/>
      <c r="B573" s="39"/>
      <c r="C573" s="48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5"/>
      <c r="B574" s="39"/>
      <c r="C574" s="48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5"/>
      <c r="B575" s="39"/>
      <c r="C575" s="48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5"/>
      <c r="B576" s="39"/>
      <c r="C576" s="48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5"/>
      <c r="B577" s="39"/>
      <c r="C577" s="48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5"/>
      <c r="B578" s="39"/>
      <c r="C578" s="48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5"/>
      <c r="B579" s="39"/>
      <c r="C579" s="48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5"/>
      <c r="B580" s="39"/>
      <c r="C580" s="48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5"/>
      <c r="B581" s="39"/>
      <c r="C581" s="48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5"/>
      <c r="B582" s="39"/>
      <c r="C582" s="48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5"/>
      <c r="B583" s="39"/>
      <c r="C583" s="48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5"/>
      <c r="B584" s="39"/>
      <c r="C584" s="48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5"/>
      <c r="B585" s="39"/>
      <c r="C585" s="48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5"/>
      <c r="B586" s="39"/>
      <c r="C586" s="48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5"/>
      <c r="B587" s="39"/>
      <c r="C587" s="48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5"/>
      <c r="B588" s="39"/>
      <c r="C588" s="48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5"/>
      <c r="B589" s="39"/>
      <c r="C589" s="48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5"/>
      <c r="B590" s="39"/>
      <c r="C590" s="48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5"/>
      <c r="B591" s="39"/>
      <c r="C591" s="48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5"/>
      <c r="B592" s="39"/>
      <c r="C592" s="48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5"/>
      <c r="B593" s="39"/>
      <c r="C593" s="48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5"/>
      <c r="B594" s="39"/>
      <c r="C594" s="48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5"/>
      <c r="B595" s="39"/>
      <c r="C595" s="48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5"/>
      <c r="B596" s="39"/>
      <c r="C596" s="48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5"/>
      <c r="B597" s="39"/>
      <c r="C597" s="48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5"/>
      <c r="B598" s="39"/>
      <c r="C598" s="48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5"/>
      <c r="B599" s="39"/>
      <c r="C599" s="48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5"/>
      <c r="B600" s="39"/>
      <c r="C600" s="48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5"/>
      <c r="B601" s="39"/>
      <c r="C601" s="48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5"/>
      <c r="B602" s="39"/>
      <c r="C602" s="48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5"/>
      <c r="B603" s="39"/>
      <c r="C603" s="48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5"/>
      <c r="B604" s="39"/>
      <c r="C604" s="48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5"/>
      <c r="B605" s="39"/>
      <c r="C605" s="48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5"/>
      <c r="B606" s="39"/>
      <c r="C606" s="48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5"/>
      <c r="B607" s="39"/>
      <c r="C607" s="48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5"/>
      <c r="B608" s="39"/>
      <c r="C608" s="48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5"/>
      <c r="B609" s="39"/>
      <c r="C609" s="48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5"/>
      <c r="B610" s="39"/>
      <c r="C610" s="48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5"/>
      <c r="B611" s="39"/>
      <c r="C611" s="48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5"/>
      <c r="B612" s="39"/>
      <c r="C612" s="48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5"/>
      <c r="B613" s="39"/>
      <c r="C613" s="48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5"/>
      <c r="B614" s="39"/>
      <c r="C614" s="48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5"/>
      <c r="B615" s="39"/>
      <c r="C615" s="48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5"/>
      <c r="B616" s="39"/>
      <c r="C616" s="48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5"/>
      <c r="B617" s="39"/>
      <c r="C617" s="48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5"/>
      <c r="B618" s="39"/>
      <c r="C618" s="48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5"/>
      <c r="B619" s="39"/>
      <c r="C619" s="48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5"/>
      <c r="B620" s="39"/>
      <c r="C620" s="48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5"/>
      <c r="B621" s="39"/>
      <c r="C621" s="48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5"/>
      <c r="B622" s="39"/>
      <c r="C622" s="48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5"/>
      <c r="B623" s="39"/>
      <c r="C623" s="48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5"/>
      <c r="B624" s="39"/>
      <c r="C624" s="48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5"/>
      <c r="B625" s="39"/>
      <c r="C625" s="48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5"/>
      <c r="B626" s="39"/>
      <c r="C626" s="48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5"/>
      <c r="B627" s="39"/>
      <c r="C627" s="48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5"/>
      <c r="B628" s="39"/>
      <c r="C628" s="48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5"/>
      <c r="B629" s="39"/>
      <c r="C629" s="48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5"/>
      <c r="B630" s="39"/>
      <c r="C630" s="48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5"/>
      <c r="B631" s="39"/>
      <c r="C631" s="48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5"/>
      <c r="B632" s="39"/>
      <c r="C632" s="48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5"/>
      <c r="B633" s="39"/>
      <c r="C633" s="48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5"/>
      <c r="B634" s="39"/>
      <c r="C634" s="48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5"/>
      <c r="B635" s="39"/>
      <c r="C635" s="48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5"/>
      <c r="B636" s="39"/>
      <c r="C636" s="48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5"/>
      <c r="B637" s="39"/>
      <c r="C637" s="48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5"/>
      <c r="B638" s="39"/>
      <c r="C638" s="48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5"/>
      <c r="B639" s="39"/>
      <c r="C639" s="48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5"/>
      <c r="B640" s="39"/>
      <c r="C640" s="48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5"/>
      <c r="B641" s="39"/>
      <c r="C641" s="48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5"/>
      <c r="B642" s="39"/>
      <c r="C642" s="48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5"/>
      <c r="B643" s="39"/>
      <c r="C643" s="48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5"/>
      <c r="B644" s="39"/>
      <c r="C644" s="48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5"/>
      <c r="B645" s="39"/>
      <c r="C645" s="48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5"/>
      <c r="B646" s="39"/>
      <c r="C646" s="48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5"/>
      <c r="B647" s="39"/>
      <c r="C647" s="48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5"/>
      <c r="B648" s="39"/>
      <c r="C648" s="48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5"/>
      <c r="B649" s="39"/>
      <c r="C649" s="48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5"/>
      <c r="B650" s="39"/>
      <c r="C650" s="48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5"/>
      <c r="B651" s="39"/>
      <c r="C651" s="48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5"/>
      <c r="B652" s="39"/>
      <c r="C652" s="48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5"/>
      <c r="B653" s="39"/>
      <c r="C653" s="48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5"/>
      <c r="B654" s="39"/>
      <c r="C654" s="48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5"/>
      <c r="B655" s="39"/>
      <c r="C655" s="48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5"/>
      <c r="B656" s="39"/>
      <c r="C656" s="48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5"/>
      <c r="B657" s="39"/>
      <c r="C657" s="48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5"/>
      <c r="B658" s="39"/>
      <c r="C658" s="48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5"/>
      <c r="B659" s="39"/>
      <c r="C659" s="48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5"/>
      <c r="B660" s="39"/>
      <c r="C660" s="48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5"/>
      <c r="B661" s="39"/>
      <c r="C661" s="48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5"/>
      <c r="B662" s="39"/>
      <c r="C662" s="48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5"/>
      <c r="B663" s="39"/>
      <c r="C663" s="48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5"/>
      <c r="B664" s="39"/>
      <c r="C664" s="48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5"/>
      <c r="B665" s="39"/>
      <c r="C665" s="48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5"/>
      <c r="B666" s="39"/>
      <c r="C666" s="48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5"/>
      <c r="B667" s="39"/>
      <c r="C667" s="48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5"/>
      <c r="B668" s="39"/>
      <c r="C668" s="48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5"/>
      <c r="B669" s="39"/>
      <c r="C669" s="48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5"/>
      <c r="B670" s="39"/>
      <c r="C670" s="48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5"/>
      <c r="B671" s="39"/>
      <c r="C671" s="48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5"/>
      <c r="B672" s="39"/>
      <c r="C672" s="48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5"/>
      <c r="B673" s="39"/>
      <c r="C673" s="48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5"/>
      <c r="B674" s="39"/>
      <c r="C674" s="48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5"/>
      <c r="B675" s="39"/>
      <c r="C675" s="48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5"/>
      <c r="B676" s="39"/>
      <c r="C676" s="48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5"/>
      <c r="B677" s="39"/>
      <c r="C677" s="48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5"/>
      <c r="B678" s="39"/>
      <c r="C678" s="48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5"/>
      <c r="B679" s="39"/>
      <c r="C679" s="48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5"/>
      <c r="B680" s="39"/>
      <c r="C680" s="48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5"/>
      <c r="B681" s="39"/>
      <c r="C681" s="48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5"/>
      <c r="B682" s="39"/>
      <c r="C682" s="48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5"/>
      <c r="B683" s="39"/>
      <c r="C683" s="48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5"/>
      <c r="B684" s="39"/>
      <c r="C684" s="48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5"/>
      <c r="B685" s="39"/>
      <c r="C685" s="48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5"/>
      <c r="B686" s="39"/>
      <c r="C686" s="48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5"/>
      <c r="B687" s="39"/>
      <c r="C687" s="48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5"/>
      <c r="B688" s="39"/>
      <c r="C688" s="48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5"/>
      <c r="B689" s="39"/>
      <c r="C689" s="48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5"/>
      <c r="B690" s="39"/>
      <c r="C690" s="48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5"/>
      <c r="B691" s="39"/>
      <c r="C691" s="48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5"/>
      <c r="B692" s="39"/>
      <c r="C692" s="48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5"/>
      <c r="B693" s="39"/>
      <c r="C693" s="48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5"/>
      <c r="B694" s="39"/>
      <c r="C694" s="48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5"/>
      <c r="B695" s="39"/>
      <c r="C695" s="48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5"/>
      <c r="B696" s="39"/>
      <c r="C696" s="48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5"/>
      <c r="B697" s="39"/>
      <c r="C697" s="48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5"/>
      <c r="B698" s="39"/>
      <c r="C698" s="48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5"/>
      <c r="B699" s="39"/>
      <c r="C699" s="48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5"/>
      <c r="B700" s="39"/>
      <c r="C700" s="48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5"/>
      <c r="B701" s="39"/>
      <c r="C701" s="48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5"/>
      <c r="B702" s="39"/>
      <c r="C702" s="48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5"/>
      <c r="B703" s="39"/>
      <c r="C703" s="48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5"/>
      <c r="B704" s="39"/>
      <c r="C704" s="48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5"/>
      <c r="B705" s="39"/>
      <c r="C705" s="48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5"/>
      <c r="B706" s="39"/>
      <c r="C706" s="48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5"/>
      <c r="B707" s="39"/>
      <c r="C707" s="48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5"/>
      <c r="B708" s="39"/>
      <c r="C708" s="48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5"/>
      <c r="B709" s="39"/>
      <c r="C709" s="48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5"/>
      <c r="B710" s="39"/>
      <c r="C710" s="48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5"/>
      <c r="B711" s="39"/>
      <c r="C711" s="48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5"/>
      <c r="B712" s="39"/>
      <c r="C712" s="48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5"/>
      <c r="B713" s="39"/>
      <c r="C713" s="48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5"/>
      <c r="B714" s="39"/>
      <c r="C714" s="48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5"/>
      <c r="B715" s="39"/>
      <c r="C715" s="48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5"/>
      <c r="B716" s="39"/>
      <c r="C716" s="48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5"/>
      <c r="B717" s="39"/>
      <c r="C717" s="48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5"/>
      <c r="B718" s="39"/>
      <c r="C718" s="48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5"/>
      <c r="B719" s="39"/>
      <c r="C719" s="48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5"/>
      <c r="B720" s="39"/>
      <c r="C720" s="48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5"/>
      <c r="B721" s="39"/>
      <c r="C721" s="48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5"/>
      <c r="B722" s="39"/>
      <c r="C722" s="48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5"/>
      <c r="B723" s="39"/>
      <c r="C723" s="48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5"/>
      <c r="B724" s="39"/>
      <c r="C724" s="48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5"/>
      <c r="B725" s="39"/>
      <c r="C725" s="48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5"/>
      <c r="B726" s="39"/>
      <c r="C726" s="48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5"/>
      <c r="B727" s="39"/>
      <c r="C727" s="48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5"/>
      <c r="B728" s="39"/>
      <c r="C728" s="48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5"/>
      <c r="B729" s="39"/>
      <c r="C729" s="48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5"/>
      <c r="B730" s="39"/>
      <c r="C730" s="48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5"/>
      <c r="B731" s="39"/>
      <c r="C731" s="48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5"/>
      <c r="B732" s="39"/>
      <c r="C732" s="48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5"/>
      <c r="B733" s="39"/>
      <c r="C733" s="48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5"/>
      <c r="B734" s="39"/>
      <c r="C734" s="48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5"/>
      <c r="B735" s="39"/>
      <c r="C735" s="48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5"/>
      <c r="B736" s="39"/>
      <c r="C736" s="48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5"/>
      <c r="B737" s="39"/>
      <c r="C737" s="48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5"/>
      <c r="B738" s="39"/>
      <c r="C738" s="48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5"/>
      <c r="B739" s="39"/>
      <c r="C739" s="48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5"/>
      <c r="B740" s="39"/>
      <c r="C740" s="48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5"/>
      <c r="B741" s="39"/>
      <c r="C741" s="48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5"/>
      <c r="B742" s="39"/>
      <c r="C742" s="48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5"/>
      <c r="B743" s="39"/>
      <c r="C743" s="48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5"/>
      <c r="B744" s="39"/>
      <c r="C744" s="48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5"/>
      <c r="B745" s="39"/>
      <c r="C745" s="48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5"/>
      <c r="B746" s="39"/>
      <c r="C746" s="48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5"/>
      <c r="B747" s="39"/>
      <c r="C747" s="48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5"/>
      <c r="B748" s="39"/>
      <c r="C748" s="48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5"/>
      <c r="B749" s="39"/>
      <c r="C749" s="48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5"/>
      <c r="B750" s="39"/>
      <c r="C750" s="48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5"/>
      <c r="B751" s="39"/>
      <c r="C751" s="48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5"/>
      <c r="B752" s="39"/>
      <c r="C752" s="48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5"/>
      <c r="B753" s="39"/>
      <c r="C753" s="48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5"/>
      <c r="B754" s="39"/>
      <c r="C754" s="48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5"/>
      <c r="B755" s="39"/>
      <c r="C755" s="48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5"/>
      <c r="B756" s="39"/>
      <c r="C756" s="48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5"/>
      <c r="B757" s="39"/>
      <c r="C757" s="48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5"/>
      <c r="B758" s="39"/>
      <c r="C758" s="48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5"/>
      <c r="B759" s="39"/>
      <c r="C759" s="48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5"/>
      <c r="B760" s="39"/>
      <c r="C760" s="48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5"/>
      <c r="B761" s="39"/>
      <c r="C761" s="48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5"/>
      <c r="B762" s="39"/>
      <c r="C762" s="48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5"/>
      <c r="B763" s="39"/>
      <c r="C763" s="48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5"/>
      <c r="B764" s="39"/>
      <c r="C764" s="48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5"/>
      <c r="B765" s="39"/>
      <c r="C765" s="48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5"/>
      <c r="B766" s="39"/>
      <c r="C766" s="48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5"/>
      <c r="B767" s="39"/>
      <c r="C767" s="48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5"/>
      <c r="B768" s="39"/>
      <c r="C768" s="48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5"/>
      <c r="B769" s="39"/>
      <c r="C769" s="48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5"/>
      <c r="B770" s="39"/>
      <c r="C770" s="48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5"/>
      <c r="B771" s="39"/>
      <c r="C771" s="48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5"/>
      <c r="B772" s="39"/>
      <c r="C772" s="48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5"/>
      <c r="B773" s="39"/>
      <c r="C773" s="48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5"/>
      <c r="B774" s="39"/>
      <c r="C774" s="48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5"/>
      <c r="B775" s="39"/>
      <c r="C775" s="48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5"/>
      <c r="B776" s="39"/>
      <c r="C776" s="48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5"/>
      <c r="B777" s="39"/>
      <c r="C777" s="48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5"/>
      <c r="B778" s="39"/>
      <c r="C778" s="48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5"/>
      <c r="B779" s="39"/>
      <c r="C779" s="48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5"/>
      <c r="B780" s="39"/>
      <c r="C780" s="48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5"/>
      <c r="B781" s="39"/>
      <c r="C781" s="48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5"/>
      <c r="B782" s="39"/>
      <c r="C782" s="48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5"/>
      <c r="B783" s="39"/>
      <c r="C783" s="48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5"/>
      <c r="B784" s="39"/>
      <c r="C784" s="48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5"/>
      <c r="B785" s="39"/>
      <c r="C785" s="48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5"/>
      <c r="B786" s="39"/>
      <c r="C786" s="48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5"/>
      <c r="B787" s="39"/>
      <c r="C787" s="48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5"/>
      <c r="B788" s="39"/>
      <c r="C788" s="48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5"/>
      <c r="B789" s="39"/>
      <c r="C789" s="48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5"/>
      <c r="B790" s="39"/>
      <c r="C790" s="48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5"/>
      <c r="B791" s="39"/>
      <c r="C791" s="48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5"/>
      <c r="B792" s="39"/>
      <c r="C792" s="48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5"/>
      <c r="B793" s="39"/>
      <c r="C793" s="48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5"/>
      <c r="B794" s="39"/>
      <c r="C794" s="48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5"/>
      <c r="B795" s="39"/>
      <c r="C795" s="48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5"/>
      <c r="B796" s="39"/>
      <c r="C796" s="48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5"/>
      <c r="B797" s="39"/>
      <c r="C797" s="48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5"/>
      <c r="B798" s="39"/>
      <c r="C798" s="48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5"/>
      <c r="B799" s="39"/>
      <c r="C799" s="48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5"/>
      <c r="B800" s="39"/>
      <c r="C800" s="48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5"/>
      <c r="B801" s="39"/>
      <c r="C801" s="48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5"/>
      <c r="B802" s="39"/>
      <c r="C802" s="48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5"/>
      <c r="B803" s="39"/>
      <c r="C803" s="48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5"/>
      <c r="B804" s="39"/>
      <c r="C804" s="48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5"/>
      <c r="B805" s="39"/>
      <c r="C805" s="48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5"/>
      <c r="B806" s="39"/>
      <c r="C806" s="48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5"/>
      <c r="B807" s="39"/>
      <c r="C807" s="48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5"/>
      <c r="B808" s="39"/>
      <c r="C808" s="48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5"/>
      <c r="B809" s="39"/>
      <c r="C809" s="48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5"/>
      <c r="B810" s="39"/>
      <c r="C810" s="48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5"/>
      <c r="B811" s="39"/>
      <c r="C811" s="48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5"/>
      <c r="B812" s="39"/>
      <c r="C812" s="48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5"/>
      <c r="B813" s="39"/>
      <c r="C813" s="48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5"/>
      <c r="B814" s="39"/>
      <c r="C814" s="48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5"/>
      <c r="B815" s="39"/>
      <c r="C815" s="48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5"/>
      <c r="B816" s="39"/>
      <c r="C816" s="48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5"/>
      <c r="B817" s="39"/>
      <c r="C817" s="48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5"/>
      <c r="B818" s="39"/>
      <c r="C818" s="48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5"/>
      <c r="B819" s="39"/>
      <c r="C819" s="48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5"/>
      <c r="B820" s="39"/>
      <c r="C820" s="48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5"/>
      <c r="B821" s="39"/>
      <c r="C821" s="48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5"/>
      <c r="B822" s="39"/>
      <c r="C822" s="48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5"/>
      <c r="B823" s="39"/>
      <c r="C823" s="48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5"/>
      <c r="B824" s="39"/>
      <c r="C824" s="48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5"/>
      <c r="B825" s="39"/>
      <c r="C825" s="48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5"/>
      <c r="B826" s="39"/>
      <c r="C826" s="48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5"/>
      <c r="B827" s="39"/>
      <c r="C827" s="48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5"/>
      <c r="B828" s="39"/>
      <c r="C828" s="48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5"/>
      <c r="B829" s="39"/>
      <c r="C829" s="48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5"/>
      <c r="B830" s="39"/>
      <c r="C830" s="48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5"/>
      <c r="B831" s="39"/>
      <c r="C831" s="48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5"/>
      <c r="B832" s="39"/>
      <c r="C832" s="48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5"/>
      <c r="B833" s="39"/>
      <c r="C833" s="48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5"/>
      <c r="B834" s="39"/>
      <c r="C834" s="48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5"/>
      <c r="B835" s="39"/>
      <c r="C835" s="48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5"/>
      <c r="B836" s="39"/>
      <c r="C836" s="48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5"/>
      <c r="B837" s="39"/>
      <c r="C837" s="48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5"/>
      <c r="B838" s="39"/>
      <c r="C838" s="48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5"/>
      <c r="B839" s="39"/>
      <c r="C839" s="48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5"/>
      <c r="B840" s="39"/>
      <c r="C840" s="48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5"/>
      <c r="B841" s="39"/>
      <c r="C841" s="48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5"/>
      <c r="B842" s="39"/>
      <c r="C842" s="48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5"/>
      <c r="B843" s="39"/>
      <c r="C843" s="48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5"/>
      <c r="B844" s="39"/>
      <c r="C844" s="48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5"/>
      <c r="B845" s="39"/>
      <c r="C845" s="48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5"/>
      <c r="B846" s="39"/>
      <c r="C846" s="48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5"/>
      <c r="B847" s="39"/>
      <c r="C847" s="48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5"/>
      <c r="B848" s="39"/>
      <c r="C848" s="48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5"/>
      <c r="B849" s="39"/>
      <c r="C849" s="48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5"/>
      <c r="B850" s="39"/>
      <c r="C850" s="48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5"/>
      <c r="B851" s="39"/>
      <c r="C851" s="48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5"/>
      <c r="B852" s="39"/>
      <c r="C852" s="48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5"/>
      <c r="B853" s="39"/>
      <c r="C853" s="48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5"/>
      <c r="B854" s="39"/>
      <c r="C854" s="48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5"/>
      <c r="B855" s="39"/>
      <c r="C855" s="48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5"/>
      <c r="B856" s="39"/>
      <c r="C856" s="48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5"/>
      <c r="B857" s="39"/>
      <c r="C857" s="48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5"/>
      <c r="B858" s="39"/>
      <c r="C858" s="48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5"/>
      <c r="B859" s="39"/>
      <c r="C859" s="48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5"/>
      <c r="B860" s="39"/>
      <c r="C860" s="48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5"/>
      <c r="B861" s="39"/>
      <c r="C861" s="48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5"/>
      <c r="B862" s="39"/>
      <c r="C862" s="48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5"/>
      <c r="B863" s="39"/>
      <c r="C863" s="48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5"/>
      <c r="B864" s="39"/>
      <c r="C864" s="48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5"/>
      <c r="B865" s="39"/>
      <c r="C865" s="48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5"/>
      <c r="B866" s="39"/>
      <c r="C866" s="48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5"/>
      <c r="B867" s="39"/>
      <c r="C867" s="48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5"/>
      <c r="B868" s="39"/>
      <c r="C868" s="48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5"/>
      <c r="B869" s="39"/>
      <c r="C869" s="48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5"/>
      <c r="B870" s="39"/>
      <c r="C870" s="48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5"/>
      <c r="B871" s="39"/>
      <c r="C871" s="48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5"/>
      <c r="B872" s="39"/>
      <c r="C872" s="48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5"/>
      <c r="B873" s="39"/>
      <c r="C873" s="48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5"/>
      <c r="B874" s="39"/>
      <c r="C874" s="48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5"/>
      <c r="B875" s="39"/>
      <c r="C875" s="48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5"/>
      <c r="B876" s="39"/>
      <c r="C876" s="48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5"/>
      <c r="B877" s="39"/>
      <c r="C877" s="48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5"/>
      <c r="B878" s="39"/>
      <c r="C878" s="48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5"/>
      <c r="B879" s="39"/>
      <c r="C879" s="48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5"/>
      <c r="B880" s="39"/>
      <c r="C880" s="48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5"/>
      <c r="B881" s="39"/>
      <c r="C881" s="48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5"/>
      <c r="B882" s="39"/>
      <c r="C882" s="48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5"/>
      <c r="B883" s="39"/>
      <c r="C883" s="48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5"/>
      <c r="B884" s="39"/>
      <c r="C884" s="48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5"/>
      <c r="B885" s="39"/>
      <c r="C885" s="48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5"/>
      <c r="B886" s="39"/>
      <c r="C886" s="48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5"/>
      <c r="B887" s="39"/>
      <c r="C887" s="48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5"/>
      <c r="B888" s="39"/>
      <c r="C888" s="48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5"/>
      <c r="B889" s="39"/>
      <c r="C889" s="48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5"/>
      <c r="B890" s="39"/>
      <c r="C890" s="48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5"/>
      <c r="B891" s="39"/>
      <c r="C891" s="48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5"/>
      <c r="B892" s="39"/>
      <c r="C892" s="48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5"/>
      <c r="B893" s="39"/>
      <c r="C893" s="48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5"/>
      <c r="B894" s="39"/>
      <c r="C894" s="48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5"/>
      <c r="B895" s="39"/>
      <c r="C895" s="48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5"/>
      <c r="B896" s="39"/>
      <c r="C896" s="48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5"/>
      <c r="B897" s="39"/>
      <c r="C897" s="48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5"/>
      <c r="B898" s="39"/>
      <c r="C898" s="48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5"/>
      <c r="B899" s="39"/>
      <c r="C899" s="48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5"/>
      <c r="B900" s="39"/>
      <c r="C900" s="48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5"/>
      <c r="B901" s="39"/>
      <c r="C901" s="48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5"/>
      <c r="B902" s="39"/>
      <c r="C902" s="48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5"/>
      <c r="B903" s="39"/>
      <c r="C903" s="48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5"/>
      <c r="B904" s="39"/>
      <c r="C904" s="48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5"/>
      <c r="B905" s="39"/>
      <c r="C905" s="48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5"/>
      <c r="B906" s="39"/>
      <c r="C906" s="48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5"/>
      <c r="B907" s="39"/>
      <c r="C907" s="48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5"/>
      <c r="B908" s="39"/>
      <c r="C908" s="48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5"/>
      <c r="B909" s="39"/>
      <c r="C909" s="48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5"/>
      <c r="B910" s="39"/>
      <c r="C910" s="48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5"/>
      <c r="B911" s="39"/>
      <c r="C911" s="48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5"/>
      <c r="B912" s="39"/>
      <c r="C912" s="48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5"/>
      <c r="B913" s="39"/>
      <c r="C913" s="48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5"/>
      <c r="B914" s="39"/>
      <c r="C914" s="48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5"/>
      <c r="B915" s="39"/>
      <c r="C915" s="48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5"/>
      <c r="B916" s="39"/>
      <c r="C916" s="48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5"/>
      <c r="B917" s="39"/>
      <c r="C917" s="48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5"/>
      <c r="B918" s="39"/>
      <c r="C918" s="48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5"/>
      <c r="B919" s="39"/>
      <c r="C919" s="48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5"/>
      <c r="B920" s="39"/>
      <c r="C920" s="48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5"/>
      <c r="B921" s="39"/>
      <c r="C921" s="48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5"/>
      <c r="B922" s="39"/>
      <c r="C922" s="48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5"/>
      <c r="B923" s="39"/>
      <c r="C923" s="48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5"/>
      <c r="B924" s="39"/>
      <c r="C924" s="48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5"/>
      <c r="B925" s="39"/>
      <c r="C925" s="48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5"/>
      <c r="B926" s="39"/>
      <c r="C926" s="48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5"/>
      <c r="B927" s="39"/>
      <c r="C927" s="48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5"/>
      <c r="B928" s="39"/>
      <c r="C928" s="48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5"/>
      <c r="B929" s="39"/>
      <c r="C929" s="48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5"/>
      <c r="B930" s="39"/>
      <c r="C930" s="48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5"/>
      <c r="B931" s="39"/>
      <c r="C931" s="48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5"/>
      <c r="B932" s="39"/>
      <c r="C932" s="48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5"/>
      <c r="B933" s="39"/>
      <c r="C933" s="48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5"/>
      <c r="B934" s="39"/>
      <c r="C934" s="48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5"/>
      <c r="B935" s="39"/>
      <c r="C935" s="48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5"/>
      <c r="B936" s="39"/>
      <c r="C936" s="48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5"/>
      <c r="B937" s="39"/>
      <c r="C937" s="48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5"/>
      <c r="B938" s="39"/>
      <c r="C938" s="48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5"/>
      <c r="B939" s="39"/>
      <c r="C939" s="48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5"/>
      <c r="B940" s="39"/>
      <c r="C940" s="48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5"/>
      <c r="B941" s="39"/>
      <c r="C941" s="48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5"/>
      <c r="B942" s="39"/>
      <c r="C942" s="48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5"/>
      <c r="B943" s="39"/>
      <c r="C943" s="48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5"/>
      <c r="B944" s="39"/>
      <c r="C944" s="48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5"/>
      <c r="B945" s="39"/>
      <c r="C945" s="48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5"/>
      <c r="B946" s="39"/>
      <c r="C946" s="48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5"/>
      <c r="B947" s="39"/>
      <c r="C947" s="48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5"/>
      <c r="B948" s="39"/>
      <c r="C948" s="48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5"/>
      <c r="B949" s="39"/>
      <c r="C949" s="48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5"/>
      <c r="B950" s="39"/>
      <c r="C950" s="48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5"/>
      <c r="B951" s="39"/>
      <c r="C951" s="48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5"/>
      <c r="B952" s="39"/>
      <c r="C952" s="48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5"/>
      <c r="B953" s="39"/>
      <c r="C953" s="48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5"/>
      <c r="B954" s="39"/>
      <c r="C954" s="48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5"/>
      <c r="B955" s="39"/>
      <c r="C955" s="48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5"/>
      <c r="B956" s="39"/>
      <c r="C956" s="48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5"/>
      <c r="B957" s="39"/>
      <c r="C957" s="48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5"/>
      <c r="B958" s="39"/>
      <c r="C958" s="48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5"/>
      <c r="B959" s="39"/>
      <c r="C959" s="48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5"/>
      <c r="B960" s="39"/>
      <c r="C960" s="48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5"/>
      <c r="B961" s="39"/>
      <c r="C961" s="48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5"/>
      <c r="B962" s="39"/>
      <c r="C962" s="48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5"/>
      <c r="B963" s="39"/>
      <c r="C963" s="48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5"/>
      <c r="B964" s="39"/>
      <c r="C964" s="48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5"/>
      <c r="B965" s="39"/>
      <c r="C965" s="48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5"/>
      <c r="B966" s="39"/>
      <c r="C966" s="48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5"/>
      <c r="B967" s="39"/>
      <c r="C967" s="48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5"/>
      <c r="B968" s="39"/>
      <c r="C968" s="48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5"/>
      <c r="B969" s="39"/>
      <c r="C969" s="48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5"/>
      <c r="B970" s="39"/>
      <c r="C970" s="48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5"/>
      <c r="B971" s="39"/>
      <c r="C971" s="48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5"/>
      <c r="B972" s="39"/>
      <c r="C972" s="48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5"/>
      <c r="B973" s="39"/>
      <c r="C973" s="48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5"/>
      <c r="B974" s="39"/>
      <c r="C974" s="48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5"/>
      <c r="B975" s="39"/>
      <c r="C975" s="48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5"/>
      <c r="B976" s="39"/>
      <c r="C976" s="48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5"/>
      <c r="B977" s="39"/>
      <c r="C977" s="48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5"/>
      <c r="B978" s="39"/>
      <c r="C978" s="48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5"/>
      <c r="B979" s="39"/>
      <c r="C979" s="48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5"/>
      <c r="B980" s="39"/>
      <c r="C980" s="48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5"/>
      <c r="B981" s="39"/>
      <c r="C981" s="48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5"/>
      <c r="B982" s="39"/>
      <c r="C982" s="48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5"/>
      <c r="B983" s="39"/>
      <c r="C983" s="48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5"/>
      <c r="B984" s="39"/>
      <c r="C984" s="48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5"/>
      <c r="B985" s="39"/>
      <c r="C985" s="48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5"/>
      <c r="B986" s="39"/>
      <c r="C986" s="48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5"/>
      <c r="B987" s="39"/>
      <c r="C987" s="48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5"/>
      <c r="B988" s="39"/>
      <c r="C988" s="48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5"/>
      <c r="B989" s="39"/>
      <c r="C989" s="48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5"/>
      <c r="B990" s="39"/>
      <c r="C990" s="48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5"/>
      <c r="B991" s="39"/>
      <c r="C991" s="48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5"/>
      <c r="B992" s="39"/>
      <c r="C992" s="48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5"/>
      <c r="B993" s="39"/>
      <c r="C993" s="48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5"/>
      <c r="B994" s="39"/>
      <c r="C994" s="48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5"/>
      <c r="B995" s="39"/>
      <c r="C995" s="48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5">
      <c r="A996" s="5"/>
      <c r="B996" s="39"/>
      <c r="C996" s="48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sheetProtection password="DA2F" sheet="1" objects="1" scenario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89375000000000004" bottom="0.3472222222222221" header="0.5" footer="0"/>
  <pageSetup fitToWidth="0" fitToHeight="0" orientation="portrait" verticalDpi="0" r:id="rId1"/>
  <headerFooter alignWithMargins="0">
    <oddFooter>&amp;R&amp;"Calibri1,Regular"Page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abSelected="1" topLeftCell="A8" workbookViewId="0">
      <selection activeCell="C8" sqref="C8"/>
    </sheetView>
  </sheetViews>
  <sheetFormatPr defaultRowHeight="15" x14ac:dyDescent="0.25"/>
  <cols>
    <col min="1" max="1" width="9.140625" style="115"/>
    <col min="2" max="2" width="71.5703125" style="115" customWidth="1"/>
    <col min="3" max="3" width="11.85546875" style="71" customWidth="1"/>
    <col min="4" max="16384" width="9.140625" style="64"/>
  </cols>
  <sheetData>
    <row r="1" spans="1:3" ht="18.75" customHeight="1" x14ac:dyDescent="0.25">
      <c r="A1" s="62"/>
      <c r="B1" s="62" t="s">
        <v>0</v>
      </c>
      <c r="C1" s="63"/>
    </row>
    <row r="2" spans="1:3" ht="18.75" customHeight="1" x14ac:dyDescent="0.25">
      <c r="A2" s="62"/>
      <c r="B2" s="62" t="s">
        <v>1</v>
      </c>
      <c r="C2" s="63"/>
    </row>
    <row r="3" spans="1:3" ht="18.75" customHeight="1" x14ac:dyDescent="0.25">
      <c r="A3" s="65"/>
      <c r="B3" s="65" t="s">
        <v>2</v>
      </c>
      <c r="C3" s="66"/>
    </row>
    <row r="4" spans="1:3" ht="18.75" customHeight="1" x14ac:dyDescent="0.25">
      <c r="A4" s="67"/>
      <c r="B4" s="68" t="s">
        <v>3</v>
      </c>
      <c r="C4" s="63"/>
    </row>
    <row r="5" spans="1:3" ht="18.75" customHeight="1" x14ac:dyDescent="0.25">
      <c r="A5" s="69"/>
      <c r="B5" s="70" t="s">
        <v>127</v>
      </c>
    </row>
    <row r="6" spans="1:3" x14ac:dyDescent="0.25">
      <c r="A6" s="69"/>
      <c r="B6" s="69"/>
    </row>
    <row r="7" spans="1:3" ht="27" customHeight="1" x14ac:dyDescent="0.25">
      <c r="A7" s="72" t="s">
        <v>5</v>
      </c>
      <c r="B7" s="72"/>
      <c r="C7" s="73" t="s">
        <v>6</v>
      </c>
    </row>
    <row r="8" spans="1:3" ht="43.5" x14ac:dyDescent="0.25">
      <c r="A8" s="74">
        <v>1</v>
      </c>
      <c r="B8" s="75" t="s">
        <v>7</v>
      </c>
      <c r="C8" s="76" t="s">
        <v>38</v>
      </c>
    </row>
    <row r="9" spans="1:3" x14ac:dyDescent="0.25">
      <c r="A9" s="77"/>
      <c r="B9" s="78" t="s">
        <v>9</v>
      </c>
      <c r="C9" s="79"/>
    </row>
    <row r="10" spans="1:3" x14ac:dyDescent="0.25">
      <c r="A10" s="80">
        <v>2</v>
      </c>
      <c r="B10" s="81" t="s">
        <v>10</v>
      </c>
      <c r="C10" s="81"/>
    </row>
    <row r="11" spans="1:3" x14ac:dyDescent="0.25">
      <c r="A11" s="80" t="s">
        <v>11</v>
      </c>
      <c r="B11" s="82" t="s">
        <v>12</v>
      </c>
      <c r="C11" s="83"/>
    </row>
    <row r="12" spans="1:3" x14ac:dyDescent="0.25">
      <c r="A12" s="80" t="s">
        <v>13</v>
      </c>
      <c r="B12" s="82" t="s">
        <v>14</v>
      </c>
      <c r="C12" s="84"/>
    </row>
    <row r="13" spans="1:3" x14ac:dyDescent="0.25">
      <c r="A13" s="80" t="s">
        <v>15</v>
      </c>
      <c r="B13" s="82" t="s">
        <v>16</v>
      </c>
      <c r="C13" s="84"/>
    </row>
    <row r="14" spans="1:3" x14ac:dyDescent="0.25">
      <c r="A14" s="80" t="s">
        <v>17</v>
      </c>
      <c r="B14" s="82" t="s">
        <v>18</v>
      </c>
      <c r="C14" s="84"/>
    </row>
    <row r="15" spans="1:3" x14ac:dyDescent="0.25">
      <c r="A15" s="80" t="s">
        <v>19</v>
      </c>
      <c r="B15" s="82" t="s">
        <v>20</v>
      </c>
      <c r="C15" s="84"/>
    </row>
    <row r="16" spans="1:3" x14ac:dyDescent="0.25">
      <c r="A16" s="80" t="s">
        <v>21</v>
      </c>
      <c r="B16" s="82" t="s">
        <v>22</v>
      </c>
      <c r="C16" s="84"/>
    </row>
    <row r="17" spans="1:3" x14ac:dyDescent="0.25">
      <c r="A17" s="80" t="s">
        <v>23</v>
      </c>
      <c r="B17" s="82" t="s">
        <v>126</v>
      </c>
      <c r="C17" s="84"/>
    </row>
    <row r="18" spans="1:3" x14ac:dyDescent="0.25">
      <c r="A18" s="80" t="s">
        <v>24</v>
      </c>
      <c r="B18" s="82" t="s">
        <v>25</v>
      </c>
      <c r="C18" s="84"/>
    </row>
    <row r="19" spans="1:3" x14ac:dyDescent="0.25">
      <c r="A19" s="80" t="s">
        <v>26</v>
      </c>
      <c r="B19" s="82" t="s">
        <v>27</v>
      </c>
      <c r="C19" s="84"/>
    </row>
    <row r="20" spans="1:3" x14ac:dyDescent="0.25">
      <c r="A20" s="77"/>
      <c r="B20" s="85" t="s">
        <v>28</v>
      </c>
      <c r="C20" s="86"/>
    </row>
    <row r="21" spans="1:3" ht="44.25" x14ac:dyDescent="0.25">
      <c r="A21" s="87" t="s">
        <v>29</v>
      </c>
      <c r="B21" s="88" t="s">
        <v>30</v>
      </c>
      <c r="C21" s="89"/>
    </row>
    <row r="22" spans="1:3" ht="44.25" x14ac:dyDescent="0.25">
      <c r="A22" s="87" t="s">
        <v>32</v>
      </c>
      <c r="B22" s="88" t="s">
        <v>33</v>
      </c>
      <c r="C22" s="89"/>
    </row>
    <row r="23" spans="1:3" ht="44.25" x14ac:dyDescent="0.25">
      <c r="A23" s="87" t="s">
        <v>34</v>
      </c>
      <c r="B23" s="88" t="s">
        <v>35</v>
      </c>
      <c r="C23" s="89"/>
    </row>
    <row r="24" spans="1:3" x14ac:dyDescent="0.25">
      <c r="A24" s="77"/>
      <c r="B24" s="90" t="s">
        <v>36</v>
      </c>
      <c r="C24" s="86"/>
    </row>
    <row r="25" spans="1:3" ht="30.75" customHeight="1" x14ac:dyDescent="0.25">
      <c r="A25" s="91">
        <v>4</v>
      </c>
      <c r="B25" s="92" t="s">
        <v>37</v>
      </c>
      <c r="C25" s="92"/>
    </row>
    <row r="26" spans="1:3" x14ac:dyDescent="0.25">
      <c r="A26" s="91" t="s">
        <v>39</v>
      </c>
      <c r="B26" s="93" t="s">
        <v>40</v>
      </c>
      <c r="C26" s="94"/>
    </row>
    <row r="27" spans="1:3" x14ac:dyDescent="0.25">
      <c r="A27" s="91" t="s">
        <v>41</v>
      </c>
      <c r="B27" s="93" t="s">
        <v>42</v>
      </c>
      <c r="C27" s="94"/>
    </row>
    <row r="28" spans="1:3" x14ac:dyDescent="0.25">
      <c r="A28" s="91" t="s">
        <v>43</v>
      </c>
      <c r="B28" s="93" t="s">
        <v>44</v>
      </c>
      <c r="C28" s="94"/>
    </row>
    <row r="29" spans="1:3" x14ac:dyDescent="0.25">
      <c r="A29" s="91" t="s">
        <v>45</v>
      </c>
      <c r="B29" s="93" t="s">
        <v>46</v>
      </c>
      <c r="C29" s="94"/>
    </row>
    <row r="30" spans="1:3" x14ac:dyDescent="0.25">
      <c r="A30" s="91" t="s">
        <v>47</v>
      </c>
      <c r="B30" s="95" t="s">
        <v>48</v>
      </c>
      <c r="C30" s="96">
        <f>C31+C32+C33+C34+C35+C36+C37+C38+C39</f>
        <v>0</v>
      </c>
    </row>
    <row r="31" spans="1:3" x14ac:dyDescent="0.25">
      <c r="A31" s="91"/>
      <c r="B31" s="93" t="s">
        <v>50</v>
      </c>
      <c r="C31" s="94"/>
    </row>
    <row r="32" spans="1:3" x14ac:dyDescent="0.25">
      <c r="A32" s="91"/>
      <c r="B32" s="93" t="s">
        <v>51</v>
      </c>
      <c r="C32" s="94"/>
    </row>
    <row r="33" spans="1:3" x14ac:dyDescent="0.25">
      <c r="A33" s="91"/>
      <c r="B33" s="93" t="s">
        <v>52</v>
      </c>
      <c r="C33" s="94"/>
    </row>
    <row r="34" spans="1:3" x14ac:dyDescent="0.25">
      <c r="A34" s="91"/>
      <c r="B34" s="93" t="s">
        <v>53</v>
      </c>
      <c r="C34" s="94"/>
    </row>
    <row r="35" spans="1:3" x14ac:dyDescent="0.25">
      <c r="A35" s="91"/>
      <c r="B35" s="97" t="s">
        <v>54</v>
      </c>
      <c r="C35" s="94"/>
    </row>
    <row r="36" spans="1:3" x14ac:dyDescent="0.25">
      <c r="A36" s="91"/>
      <c r="B36" s="97" t="s">
        <v>55</v>
      </c>
      <c r="C36" s="94"/>
    </row>
    <row r="37" spans="1:3" x14ac:dyDescent="0.25">
      <c r="A37" s="91"/>
      <c r="B37" s="98" t="s">
        <v>56</v>
      </c>
      <c r="C37" s="94"/>
    </row>
    <row r="38" spans="1:3" x14ac:dyDescent="0.25">
      <c r="A38" s="91"/>
      <c r="B38" s="98" t="s">
        <v>57</v>
      </c>
      <c r="C38" s="94"/>
    </row>
    <row r="39" spans="1:3" x14ac:dyDescent="0.25">
      <c r="A39" s="91"/>
      <c r="B39" s="98" t="s">
        <v>58</v>
      </c>
      <c r="C39" s="94"/>
    </row>
    <row r="40" spans="1:3" x14ac:dyDescent="0.25">
      <c r="A40" s="91" t="s">
        <v>59</v>
      </c>
      <c r="B40" s="98" t="s">
        <v>60</v>
      </c>
      <c r="C40" s="99">
        <f>C41+C42+C43+C44</f>
        <v>0</v>
      </c>
    </row>
    <row r="41" spans="1:3" x14ac:dyDescent="0.25">
      <c r="A41" s="91"/>
      <c r="B41" s="98" t="s">
        <v>61</v>
      </c>
      <c r="C41" s="100"/>
    </row>
    <row r="42" spans="1:3" x14ac:dyDescent="0.25">
      <c r="A42" s="91"/>
      <c r="B42" s="98" t="s">
        <v>62</v>
      </c>
      <c r="C42" s="100"/>
    </row>
    <row r="43" spans="1:3" x14ac:dyDescent="0.25">
      <c r="A43" s="91"/>
      <c r="B43" s="98" t="s">
        <v>63</v>
      </c>
      <c r="C43" s="100"/>
    </row>
    <row r="44" spans="1:3" x14ac:dyDescent="0.25">
      <c r="A44" s="91" t="s">
        <v>64</v>
      </c>
      <c r="B44" s="98" t="s">
        <v>58</v>
      </c>
      <c r="C44" s="100"/>
    </row>
    <row r="45" spans="1:3" x14ac:dyDescent="0.25">
      <c r="A45" s="91" t="s">
        <v>65</v>
      </c>
      <c r="B45" s="101" t="s">
        <v>66</v>
      </c>
      <c r="C45" s="100" t="s">
        <v>38</v>
      </c>
    </row>
    <row r="46" spans="1:3" x14ac:dyDescent="0.25">
      <c r="A46" s="91" t="s">
        <v>67</v>
      </c>
      <c r="B46" s="98" t="s">
        <v>68</v>
      </c>
      <c r="C46" s="100"/>
    </row>
    <row r="47" spans="1:3" x14ac:dyDescent="0.25">
      <c r="A47" s="77"/>
      <c r="B47" s="78" t="s">
        <v>69</v>
      </c>
      <c r="C47" s="86"/>
    </row>
    <row r="48" spans="1:3" ht="31.5" customHeight="1" x14ac:dyDescent="0.25">
      <c r="A48" s="102">
        <v>5</v>
      </c>
      <c r="B48" s="103" t="s">
        <v>70</v>
      </c>
      <c r="C48" s="103"/>
    </row>
    <row r="49" spans="1:3" x14ac:dyDescent="0.25">
      <c r="A49" s="102" t="s">
        <v>71</v>
      </c>
      <c r="B49" s="104" t="s">
        <v>72</v>
      </c>
      <c r="C49" s="105"/>
    </row>
    <row r="50" spans="1:3" x14ac:dyDescent="0.25">
      <c r="A50" s="102" t="s">
        <v>73</v>
      </c>
      <c r="B50" s="104" t="s">
        <v>74</v>
      </c>
      <c r="C50" s="105"/>
    </row>
    <row r="51" spans="1:3" x14ac:dyDescent="0.25">
      <c r="A51" s="102" t="s">
        <v>75</v>
      </c>
      <c r="B51" s="104" t="s">
        <v>76</v>
      </c>
      <c r="C51" s="105"/>
    </row>
    <row r="52" spans="1:3" x14ac:dyDescent="0.25">
      <c r="A52" s="102" t="s">
        <v>77</v>
      </c>
      <c r="B52" s="104" t="s">
        <v>78</v>
      </c>
      <c r="C52" s="105"/>
    </row>
    <row r="53" spans="1:3" x14ac:dyDescent="0.25">
      <c r="A53" s="102" t="s">
        <v>79</v>
      </c>
      <c r="B53" s="104" t="s">
        <v>80</v>
      </c>
      <c r="C53" s="105"/>
    </row>
    <row r="54" spans="1:3" ht="30.75" customHeight="1" x14ac:dyDescent="0.25">
      <c r="A54" s="72" t="s">
        <v>81</v>
      </c>
      <c r="B54" s="72"/>
      <c r="C54" s="73" t="s">
        <v>6</v>
      </c>
    </row>
    <row r="55" spans="1:3" x14ac:dyDescent="0.25">
      <c r="A55" s="106">
        <v>6</v>
      </c>
      <c r="B55" s="107" t="s">
        <v>82</v>
      </c>
      <c r="C55" s="108" t="s">
        <v>38</v>
      </c>
    </row>
    <row r="56" spans="1:3" ht="19.5" customHeight="1" x14ac:dyDescent="0.25">
      <c r="A56" s="109" t="s">
        <v>83</v>
      </c>
      <c r="B56" s="110" t="s">
        <v>84</v>
      </c>
      <c r="C56" s="111"/>
    </row>
    <row r="57" spans="1:3" ht="28.5" x14ac:dyDescent="0.25">
      <c r="A57" s="109" t="s">
        <v>85</v>
      </c>
      <c r="B57" s="110" t="s">
        <v>86</v>
      </c>
      <c r="C57" s="111"/>
    </row>
    <row r="58" spans="1:3" ht="19.5" customHeight="1" x14ac:dyDescent="0.25">
      <c r="A58" s="109" t="s">
        <v>87</v>
      </c>
      <c r="B58" s="110" t="s">
        <v>88</v>
      </c>
      <c r="C58" s="111"/>
    </row>
    <row r="59" spans="1:3" ht="28.5" x14ac:dyDescent="0.25">
      <c r="A59" s="109" t="s">
        <v>89</v>
      </c>
      <c r="B59" s="110" t="s">
        <v>90</v>
      </c>
      <c r="C59" s="111"/>
    </row>
    <row r="60" spans="1:3" ht="19.5" customHeight="1" x14ac:dyDescent="0.25">
      <c r="A60" s="109" t="s">
        <v>91</v>
      </c>
      <c r="B60" s="110" t="s">
        <v>92</v>
      </c>
      <c r="C60" s="111"/>
    </row>
    <row r="61" spans="1:3" ht="28.5" x14ac:dyDescent="0.25">
      <c r="A61" s="109" t="s">
        <v>93</v>
      </c>
      <c r="B61" s="110" t="s">
        <v>94</v>
      </c>
      <c r="C61" s="111"/>
    </row>
    <row r="62" spans="1:3" ht="19.5" customHeight="1" x14ac:dyDescent="0.25">
      <c r="A62" s="109" t="s">
        <v>95</v>
      </c>
      <c r="B62" s="110" t="s">
        <v>96</v>
      </c>
      <c r="C62" s="111"/>
    </row>
    <row r="63" spans="1:3" ht="19.5" customHeight="1" x14ac:dyDescent="0.25">
      <c r="A63" s="109" t="s">
        <v>97</v>
      </c>
      <c r="B63" s="110" t="s">
        <v>98</v>
      </c>
      <c r="C63" s="111"/>
    </row>
    <row r="64" spans="1:3" ht="28.5" x14ac:dyDescent="0.25">
      <c r="A64" s="109" t="s">
        <v>99</v>
      </c>
      <c r="B64" s="110" t="s">
        <v>100</v>
      </c>
      <c r="C64" s="111"/>
    </row>
    <row r="65" spans="1:3" ht="19.5" customHeight="1" x14ac:dyDescent="0.25">
      <c r="A65" s="109" t="s">
        <v>101</v>
      </c>
      <c r="B65" s="110" t="s">
        <v>102</v>
      </c>
      <c r="C65" s="111"/>
    </row>
    <row r="66" spans="1:3" ht="28.5" x14ac:dyDescent="0.25">
      <c r="A66" s="109" t="s">
        <v>103</v>
      </c>
      <c r="B66" s="110" t="s">
        <v>104</v>
      </c>
      <c r="C66" s="111"/>
    </row>
    <row r="67" spans="1:3" x14ac:dyDescent="0.25">
      <c r="A67" s="106">
        <v>7</v>
      </c>
      <c r="B67" s="107" t="s">
        <v>105</v>
      </c>
      <c r="C67" s="108" t="s">
        <v>38</v>
      </c>
    </row>
    <row r="68" spans="1:3" ht="19.5" customHeight="1" x14ac:dyDescent="0.25">
      <c r="A68" s="112" t="s">
        <v>106</v>
      </c>
      <c r="B68" s="113" t="s">
        <v>107</v>
      </c>
      <c r="C68" s="114"/>
    </row>
    <row r="69" spans="1:3" ht="19.5" customHeight="1" x14ac:dyDescent="0.25">
      <c r="A69" s="112" t="s">
        <v>108</v>
      </c>
      <c r="B69" s="113" t="s">
        <v>109</v>
      </c>
      <c r="C69" s="114"/>
    </row>
    <row r="70" spans="1:3" ht="19.5" customHeight="1" x14ac:dyDescent="0.25">
      <c r="A70" s="112" t="s">
        <v>110</v>
      </c>
      <c r="B70" s="113" t="s">
        <v>111</v>
      </c>
      <c r="C70" s="114"/>
    </row>
    <row r="71" spans="1:3" ht="19.5" customHeight="1" x14ac:dyDescent="0.25">
      <c r="A71" s="112" t="s">
        <v>112</v>
      </c>
      <c r="B71" s="113" t="s">
        <v>113</v>
      </c>
      <c r="C71" s="114"/>
    </row>
    <row r="72" spans="1:3" ht="19.5" customHeight="1" x14ac:dyDescent="0.25">
      <c r="A72" s="112" t="s">
        <v>114</v>
      </c>
      <c r="B72" s="113" t="s">
        <v>115</v>
      </c>
      <c r="C72" s="114"/>
    </row>
    <row r="73" spans="1:3" ht="19.5" customHeight="1" x14ac:dyDescent="0.25">
      <c r="A73" s="112" t="s">
        <v>116</v>
      </c>
      <c r="B73" s="113" t="s">
        <v>117</v>
      </c>
      <c r="C73" s="114"/>
    </row>
    <row r="74" spans="1:3" ht="19.5" customHeight="1" x14ac:dyDescent="0.25">
      <c r="A74" s="112" t="s">
        <v>118</v>
      </c>
      <c r="B74" s="113" t="s">
        <v>119</v>
      </c>
      <c r="C74" s="114"/>
    </row>
    <row r="75" spans="1:3" ht="28.5" x14ac:dyDescent="0.25">
      <c r="A75" s="112" t="s">
        <v>120</v>
      </c>
      <c r="B75" s="113" t="s">
        <v>121</v>
      </c>
      <c r="C75" s="114"/>
    </row>
    <row r="76" spans="1:3" ht="19.5" customHeight="1" x14ac:dyDescent="0.25">
      <c r="A76" s="112" t="s">
        <v>122</v>
      </c>
      <c r="B76" s="113" t="s">
        <v>123</v>
      </c>
      <c r="C76" s="114"/>
    </row>
    <row r="77" spans="1:3" ht="19.5" customHeight="1" x14ac:dyDescent="0.25">
      <c r="A77" s="112" t="s">
        <v>124</v>
      </c>
      <c r="B77" s="113" t="s">
        <v>125</v>
      </c>
      <c r="C77" s="114"/>
    </row>
  </sheetData>
  <sheetProtection password="DA2F" sheet="1" objects="1" scenarios="1" selectLockedCells="1"/>
  <mergeCells count="5">
    <mergeCell ref="B10:C10"/>
    <mergeCell ref="B25:C25"/>
    <mergeCell ref="B48:C48"/>
    <mergeCell ref="A54:B54"/>
    <mergeCell ref="A7:B7"/>
  </mergeCells>
  <pageMargins left="0.5" right="0.5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Qtr 1</vt:lpstr>
      <vt:lpstr>Qtr 2</vt:lpstr>
      <vt:lpstr>'Qtr 1'!Check74</vt:lpstr>
      <vt:lpstr>'Qtr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Jamela Joseph</dc:creator>
  <cp:lastModifiedBy>colleen.curtin</cp:lastModifiedBy>
  <dcterms:created xsi:type="dcterms:W3CDTF">2018-11-15T08:43:02Z</dcterms:created>
  <dcterms:modified xsi:type="dcterms:W3CDTF">2019-02-06T21:23:13Z</dcterms:modified>
</cp:coreProperties>
</file>